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ivenchy" sheetId="1" r:id="rId1"/>
  </sheets>
  <definedNames>
    <definedName name="_xlnm._FilterDatabase" localSheetId="0" hidden="1">givenchy!$A$1:$L$9</definedName>
    <definedName name="ARTPAD">givenchy!#REF!</definedName>
    <definedName name="BARCO1">givenchy!#REF!</definedName>
    <definedName name="BARCO10">givenchy!#REF!</definedName>
    <definedName name="BARCO11">givenchy!#REF!</definedName>
    <definedName name="BARCO12">givenchy!#REF!</definedName>
    <definedName name="BARCO13">givenchy!#REF!</definedName>
    <definedName name="BARCO14">givenchy!#REF!</definedName>
    <definedName name="BARCO15">givenchy!#REF!</definedName>
    <definedName name="BARCO16">givenchy!#REF!</definedName>
    <definedName name="BARCO17">givenchy!#REF!</definedName>
    <definedName name="BARCO18">givenchy!#REF!</definedName>
    <definedName name="BARCO19">givenchy!#REF!</definedName>
    <definedName name="BARCO2">givenchy!#REF!</definedName>
    <definedName name="BARCO20">givenchy!#REF!</definedName>
    <definedName name="BARCO21">givenchy!#REF!</definedName>
    <definedName name="BARCO22">givenchy!#REF!</definedName>
    <definedName name="BARCO23">givenchy!#REF!</definedName>
    <definedName name="BARCO24">givenchy!#REF!</definedName>
    <definedName name="BARCO25">givenchy!#REF!</definedName>
    <definedName name="BARCO26">givenchy!#REF!</definedName>
    <definedName name="BARCO27">givenchy!#REF!</definedName>
    <definedName name="BARCO28">givenchy!#REF!</definedName>
    <definedName name="BARCO29">givenchy!#REF!</definedName>
    <definedName name="BARCO3">givenchy!#REF!</definedName>
    <definedName name="BARCO30">givenchy!#REF!</definedName>
    <definedName name="BARCO4">givenchy!#REF!</definedName>
    <definedName name="BARCO5">givenchy!#REF!</definedName>
    <definedName name="BARCO6">givenchy!#REF!</definedName>
    <definedName name="BARCO7">givenchy!#REF!</definedName>
    <definedName name="BARCO8">givenchy!#REF!</definedName>
    <definedName name="BARCO9">givenchy!#REF!</definedName>
    <definedName name="BODY">givenchy!#REF!</definedName>
    <definedName name="CODCOL">givenchy!#REF!</definedName>
    <definedName name="CODMAG">givenchy!#REF!</definedName>
    <definedName name="CODSTA">givenchy!#REF!</definedName>
    <definedName name="CODVAR">givenchy!#REF!</definedName>
    <definedName name="COLLE">givenchy!#REF!</definedName>
    <definedName name="COMPOSIZ">givenchy!#REF!</definedName>
    <definedName name="DESART">givenchy!#REF!</definedName>
    <definedName name="DESCATOMO">givenchy!#REF!</definedName>
    <definedName name="DESCOL">givenchy!#REF!</definedName>
    <definedName name="DESGEN">givenchy!#REF!</definedName>
    <definedName name="DESGRU">givenchy!#REF!</definedName>
    <definedName name="DESMAR">givenchy!#REF!</definedName>
    <definedName name="DESVAR">givenchy!#REF!</definedName>
    <definedName name="EAN">givenchy!#REF!</definedName>
    <definedName name="ENDBODY">givenchy!#REF!</definedName>
    <definedName name="LAVORA">givenchy!#REF!</definedName>
    <definedName name="MADEIN">givenchy!#REF!</definedName>
    <definedName name="NOMENC">givenchy!#REF!</definedName>
    <definedName name="PREZZO1">givenchy!#REF!</definedName>
    <definedName name="PREZZO2">givenchy!#REF!</definedName>
    <definedName name="PREZZO3">givenchy!#REF!</definedName>
    <definedName name="PREZZO4">givenchy!#REF!</definedName>
    <definedName name="PREZZO5">givenchy!#REF!</definedName>
    <definedName name="PREZZO6">givenchy!#REF!</definedName>
    <definedName name="_xlnm.Print_Titles" localSheetId="0">givenchy!$1:$1</definedName>
    <definedName name="QTA">givenchy!#REF!</definedName>
    <definedName name="TAGLIA">givenchy!#REF!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I89" i="1"/>
  <c r="I110" i="1"/>
  <c r="K103" i="1"/>
  <c r="K102" i="1"/>
  <c r="K99" i="1"/>
  <c r="K95" i="1"/>
  <c r="K96" i="1"/>
  <c r="K97" i="1"/>
  <c r="K98" i="1"/>
  <c r="K100" i="1"/>
  <c r="K101" i="1"/>
  <c r="K104" i="1"/>
  <c r="K105" i="1"/>
  <c r="K106" i="1"/>
  <c r="K107" i="1"/>
  <c r="K108" i="1"/>
  <c r="K109" i="1"/>
</calcChain>
</file>

<file path=xl/sharedStrings.xml><?xml version="1.0" encoding="utf-8"?>
<sst xmlns="http://schemas.openxmlformats.org/spreadsheetml/2006/main" count="840" uniqueCount="114">
  <si>
    <t>Genere</t>
  </si>
  <si>
    <t>Marchio</t>
  </si>
  <si>
    <t>Articolo</t>
  </si>
  <si>
    <t>Colore</t>
  </si>
  <si>
    <t>Descrizione colore</t>
  </si>
  <si>
    <t>Foto</t>
  </si>
  <si>
    <t xml:space="preserve">Made in </t>
  </si>
  <si>
    <t>SIZE</t>
  </si>
  <si>
    <t>QTY</t>
  </si>
  <si>
    <t>GIVENCHY</t>
  </si>
  <si>
    <t>BE305UE0Y9</t>
  </si>
  <si>
    <t>BHZ013H11H</t>
  </si>
  <si>
    <t>001</t>
  </si>
  <si>
    <t>004</t>
  </si>
  <si>
    <t>105</t>
  </si>
  <si>
    <t>36</t>
  </si>
  <si>
    <t>37</t>
  </si>
  <si>
    <t>35</t>
  </si>
  <si>
    <t>39</t>
  </si>
  <si>
    <t>45</t>
  </si>
  <si>
    <t>40</t>
  </si>
  <si>
    <t>BLACK/</t>
  </si>
  <si>
    <t>BLACK/WHITE/</t>
  </si>
  <si>
    <t>IVORY/</t>
  </si>
  <si>
    <t>BLACK/BLACK</t>
  </si>
  <si>
    <t>DONNA</t>
  </si>
  <si>
    <t>UOMO</t>
  </si>
  <si>
    <t>SCARPE</t>
  </si>
  <si>
    <t>36+</t>
  </si>
  <si>
    <t>41</t>
  </si>
  <si>
    <t>42</t>
  </si>
  <si>
    <t>38</t>
  </si>
  <si>
    <t>43</t>
  </si>
  <si>
    <t>MADE IN ITALY</t>
  </si>
  <si>
    <t xml:space="preserve">RETAIL </t>
  </si>
  <si>
    <t>TOTALE RETAIL</t>
  </si>
  <si>
    <t>BE6048E1WZ</t>
  </si>
  <si>
    <t>BLACK</t>
  </si>
  <si>
    <t>BE702YE1WZ</t>
  </si>
  <si>
    <t>BE000FE08N</t>
  </si>
  <si>
    <t>BE001ME120</t>
  </si>
  <si>
    <t>040</t>
  </si>
  <si>
    <t>SILVERY/</t>
  </si>
  <si>
    <t>BE001ZE19D</t>
  </si>
  <si>
    <t>070</t>
  </si>
  <si>
    <t>SILVERY GREY/</t>
  </si>
  <si>
    <t>BE0027E1ET</t>
  </si>
  <si>
    <t>100</t>
  </si>
  <si>
    <t>WHITE/</t>
  </si>
  <si>
    <t>MADE IN PORTUGAL</t>
  </si>
  <si>
    <t>BE08143004</t>
  </si>
  <si>
    <t>BE08209806</t>
  </si>
  <si>
    <t>BE08905004</t>
  </si>
  <si>
    <t>BE2002E01H</t>
  </si>
  <si>
    <t>007</t>
  </si>
  <si>
    <t>BLACK/BEIGE/</t>
  </si>
  <si>
    <t>250</t>
  </si>
  <si>
    <t>BEIGE/</t>
  </si>
  <si>
    <t>510</t>
  </si>
  <si>
    <t>ORCHID PURPLE  /</t>
  </si>
  <si>
    <t>607</t>
  </si>
  <si>
    <t>RED CHERRY/</t>
  </si>
  <si>
    <t>BE2002E09N</t>
  </si>
  <si>
    <t>BE2003E00H</t>
  </si>
  <si>
    <t>008</t>
  </si>
  <si>
    <t>BLACK/SILVERY/</t>
  </si>
  <si>
    <t>678</t>
  </si>
  <si>
    <t>CYCLAMEN/</t>
  </si>
  <si>
    <t>BE2007E00C</t>
  </si>
  <si>
    <t>34</t>
  </si>
  <si>
    <t>BE200YE166</t>
  </si>
  <si>
    <t>311</t>
  </si>
  <si>
    <t>GREEN FOREST/GREEN FOREST</t>
  </si>
  <si>
    <t>BE2019E1AD</t>
  </si>
  <si>
    <t>BE201AE0H5</t>
  </si>
  <si>
    <t>BE3042E01B</t>
  </si>
  <si>
    <t>BE3042E0N1</t>
  </si>
  <si>
    <t>715</t>
  </si>
  <si>
    <t>GOLDEN/</t>
  </si>
  <si>
    <t>BE304JE0QL</t>
  </si>
  <si>
    <t>BE304VE0TH</t>
  </si>
  <si>
    <t>288</t>
  </si>
  <si>
    <t>BEIGE/BROWN/</t>
  </si>
  <si>
    <t>BE305FE0ZV</t>
  </si>
  <si>
    <t>913</t>
  </si>
  <si>
    <t>TAN/</t>
  </si>
  <si>
    <t>BE305WE15X</t>
  </si>
  <si>
    <t>BE400YE0C8</t>
  </si>
  <si>
    <t>BE400YE0D1</t>
  </si>
  <si>
    <t>606</t>
  </si>
  <si>
    <t>RED/BLACK/</t>
  </si>
  <si>
    <t>BE4027E10E</t>
  </si>
  <si>
    <t>BE600JE04G</t>
  </si>
  <si>
    <t>BE6013E085</t>
  </si>
  <si>
    <t>BE603QE1AV</t>
  </si>
  <si>
    <t>204</t>
  </si>
  <si>
    <t>CHESTNUT/</t>
  </si>
  <si>
    <t>BE700VE0CK</t>
  </si>
  <si>
    <t>BE700VE0CR</t>
  </si>
  <si>
    <t>BE702SE1QC</t>
  </si>
  <si>
    <t>BEZ00ME17Y</t>
  </si>
  <si>
    <t>BH101ZH0JK</t>
  </si>
  <si>
    <t>BH201MH13T</t>
  </si>
  <si>
    <t>44</t>
  </si>
  <si>
    <t>BH301AH0V6</t>
  </si>
  <si>
    <t>285</t>
  </si>
  <si>
    <t>SAND/</t>
  </si>
  <si>
    <t>BH603EH13V</t>
  </si>
  <si>
    <t>BHZ01JH17U</t>
  </si>
  <si>
    <t>BM08149877</t>
  </si>
  <si>
    <t>960</t>
  </si>
  <si>
    <t>MULTICOLORED/</t>
  </si>
  <si>
    <t>50</t>
  </si>
  <si>
    <t>Descizione Modello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</si>
</sst>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/>
    <xf numFmtId="0" fontId="1" fillId="0" borderId="0" xfId="0" applyFont="1"/>
    <xf numFmtId="3" fontId="0" fillId="0" borderId="0" xfId="0" applyNumberFormat="1"/>
    <xf numFmtId="49" fontId="0" fillId="0" borderId="0" xfId="0" applyNumberFormat="1"/>
    <xf numFmtId="0" fontId="0" fillId="0" borderId="0" xfId="0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164" fontId="0" fillId="3" borderId="1" xfId="0" applyNumberFormat="1" applyFill="1" applyBorder="1" applyAlignment="1">
      <alignment horizontal="right" vertical="center"/>
    </xf>
    <xf numFmtId="164" fontId="0" fillId="3" borderId="1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horizontal="right"/>
    </xf>
    <xf numFmtId="49" fontId="1" fillId="2" borderId="1" xfId="0" applyNumberFormat="1" applyFont="1" applyFill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49" fontId="0" fillId="0" borderId="5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3" fontId="1" fillId="0" borderId="8" xfId="0" applyNumberFormat="1" applyFont="1" applyBorder="1" applyAlignment="1">
      <alignment horizontal="center"/>
    </xf>
    <xf numFmtId="4" fontId="1" fillId="0" borderId="8" xfId="0" applyNumberFormat="1" applyFont="1" applyFill="1" applyBorder="1" applyAlignment="1">
      <alignment horizontal="right"/>
    </xf>
    <xf numFmtId="3" fontId="0" fillId="3" borderId="5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64" fontId="0" fillId="0" borderId="1" xfId="0" applyNumberFormat="1" applyFont="1" applyFill="1" applyBorder="1" applyAlignment="1">
      <alignment horizontal="right" vertical="center"/>
    </xf>
    <xf numFmtId="49" fontId="0" fillId="3" borderId="1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</cellXfs>
  <cellStyles count="2">
    <cellStyle name="Normal" xfId="0" builtinId="0"/>
    <cellStyle name="Normal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http://www.dedcertosafirenze.com/immagini/2022/3594652804422.JPG" TargetMode="External"/><Relationship Id="rId13" Type="http://schemas.openxmlformats.org/officeDocument/2006/relationships/image" Target="http://www.dedcertosafirenze.com/immagini/2022/3615205665717.JPG" TargetMode="External"/><Relationship Id="rId18" Type="http://schemas.openxmlformats.org/officeDocument/2006/relationships/image" Target="http://www.dedcertosafirenze.com/immagini/2022/3666205009773.JPG" TargetMode="External"/><Relationship Id="rId26" Type="http://schemas.openxmlformats.org/officeDocument/2006/relationships/image" Target="http://www.dedcertosafirenze.com/immagini/2022/3666205014203.JPG" TargetMode="External"/><Relationship Id="rId39" Type="http://schemas.openxmlformats.org/officeDocument/2006/relationships/image" Target="http://www.dedcertosafirenze.com/immagini/2022/3666082290035.JPG" TargetMode="External"/><Relationship Id="rId3" Type="http://schemas.openxmlformats.org/officeDocument/2006/relationships/image" Target="../media/image1.png"/><Relationship Id="rId21" Type="http://schemas.openxmlformats.org/officeDocument/2006/relationships/image" Target="http://www.dedcertosafirenze.com/immagini/2022/3615208550492.JPG" TargetMode="External"/><Relationship Id="rId34" Type="http://schemas.openxmlformats.org/officeDocument/2006/relationships/image" Target="http://www.dedcertosafirenze.com/immagini/2022/3615206109388.JPG" TargetMode="External"/><Relationship Id="rId42" Type="http://schemas.openxmlformats.org/officeDocument/2006/relationships/image" Target="http://www.dedcertosafirenze.com/immagini/2022/3594653532720.JPG" TargetMode="External"/><Relationship Id="rId7" Type="http://schemas.openxmlformats.org/officeDocument/2006/relationships/image" Target="http://www.dedcertosafirenze.com/immagini/2022/3666205229362.JPG" TargetMode="External"/><Relationship Id="rId12" Type="http://schemas.openxmlformats.org/officeDocument/2006/relationships/image" Target="http://www.dedcertosafirenze.com/immagini/2022/3615206878611.JPG" TargetMode="External"/><Relationship Id="rId17" Type="http://schemas.openxmlformats.org/officeDocument/2006/relationships/image" Target="http://www.dedcertosafirenze.com/immagini/2022/3615204697818.JPG" TargetMode="External"/><Relationship Id="rId25" Type="http://schemas.openxmlformats.org/officeDocument/2006/relationships/image" Target="http://www.dedcertosafirenze.com/immagini/2022/3666082281149.JPG" TargetMode="External"/><Relationship Id="rId33" Type="http://schemas.openxmlformats.org/officeDocument/2006/relationships/image" Target="http://www.dedcertosafirenze.com/immagini/2022/3615206007134.JPG" TargetMode="External"/><Relationship Id="rId38" Type="http://schemas.openxmlformats.org/officeDocument/2006/relationships/image" Target="http://www.dedcertosafirenze.com/immagini/2022/3666205245966.JPG" TargetMode="External"/><Relationship Id="rId2" Type="http://schemas.openxmlformats.org/officeDocument/2006/relationships/image" Target="http://www.dedcertosafirenze.com/immagini/2022/3666205039831.JPG" TargetMode="External"/><Relationship Id="rId16" Type="http://schemas.openxmlformats.org/officeDocument/2006/relationships/image" Target="http://www.dedcertosafirenze.com/immagini/2022/3615205517252.JPG" TargetMode="External"/><Relationship Id="rId20" Type="http://schemas.openxmlformats.org/officeDocument/2006/relationships/image" Target="http://www.dedcertosafirenze.com/immagini/2022/3666205605104.JPG" TargetMode="External"/><Relationship Id="rId29" Type="http://schemas.openxmlformats.org/officeDocument/2006/relationships/image" Target="http://www.dedcertosafirenze.com/immagini/2022/3666082284379.JPG" TargetMode="External"/><Relationship Id="rId41" Type="http://schemas.openxmlformats.org/officeDocument/2006/relationships/image" Target="http://www.dedcertosafirenze.com/immagini/2022/3666205624938.JPG" TargetMode="External"/><Relationship Id="rId1" Type="http://schemas.openxmlformats.org/officeDocument/2006/relationships/image" Target="http://www.dedcertosafirenze.com/immagini/2022/3666205235530.JPG" TargetMode="External"/><Relationship Id="rId6" Type="http://schemas.openxmlformats.org/officeDocument/2006/relationships/image" Target="http://www.dedcertosafirenze.com/immagini/2022/3666082707953.JPG" TargetMode="External"/><Relationship Id="rId11" Type="http://schemas.openxmlformats.org/officeDocument/2006/relationships/image" Target="http://www.dedcertosafirenze.com/immagini/2022/3615203505350.JPG" TargetMode="External"/><Relationship Id="rId24" Type="http://schemas.openxmlformats.org/officeDocument/2006/relationships/image" Target="http://www.dedcertosafirenze.com/immagini/2022/3665963413174.JPG" TargetMode="External"/><Relationship Id="rId32" Type="http://schemas.openxmlformats.org/officeDocument/2006/relationships/image" Target="http://www.dedcertosafirenze.com/immagini/2022/3666205243818.JPG" TargetMode="External"/><Relationship Id="rId37" Type="http://schemas.openxmlformats.org/officeDocument/2006/relationships/image" Target="http://www.dedcertosafirenze.com/immagini/2022/3665963052939.JPG" TargetMode="External"/><Relationship Id="rId40" Type="http://schemas.openxmlformats.org/officeDocument/2006/relationships/image" Target="http://www.dedcertosafirenze.com/immagini/2022/3666205246482.JPG" TargetMode="External"/><Relationship Id="rId5" Type="http://schemas.openxmlformats.org/officeDocument/2006/relationships/image" Target="http://www.dedcertosafirenze.com/immagini/2022/3615205516064.JPG" TargetMode="External"/><Relationship Id="rId15" Type="http://schemas.openxmlformats.org/officeDocument/2006/relationships/image" Target="http://www.dedcertosafirenze.com/immagini/2022/3615204765333.JPG" TargetMode="External"/><Relationship Id="rId23" Type="http://schemas.openxmlformats.org/officeDocument/2006/relationships/image" Target="http://www.dedcertosafirenze.com/immagini/2022/3665887089875.JPG" TargetMode="External"/><Relationship Id="rId28" Type="http://schemas.openxmlformats.org/officeDocument/2006/relationships/image" Target="http://www.dedcertosafirenze.com/immagini/2022/3615206101566.JPG" TargetMode="External"/><Relationship Id="rId36" Type="http://schemas.openxmlformats.org/officeDocument/2006/relationships/image" Target="http://www.dedcertosafirenze.com/immagini/2022/3666205019444.JPG" TargetMode="External"/><Relationship Id="rId10" Type="http://schemas.openxmlformats.org/officeDocument/2006/relationships/image" Target="http://www.dedcertosafirenze.com/immagini/2022/3594650513784.JPG" TargetMode="External"/><Relationship Id="rId19" Type="http://schemas.openxmlformats.org/officeDocument/2006/relationships/image" Target="http://www.dedcertosafirenze.com/immagini/2022/3666205234106.JPG" TargetMode="External"/><Relationship Id="rId31" Type="http://schemas.openxmlformats.org/officeDocument/2006/relationships/image" Target="http://www.dedcertosafirenze.com/immagini/2022/3615205207375.JPG" TargetMode="External"/><Relationship Id="rId4" Type="http://schemas.openxmlformats.org/officeDocument/2006/relationships/image" Target="../media/image2.png"/><Relationship Id="rId9" Type="http://schemas.openxmlformats.org/officeDocument/2006/relationships/image" Target="http://www.dedcertosafirenze.com/immagini/2022/3594655705979.JPG" TargetMode="External"/><Relationship Id="rId14" Type="http://schemas.openxmlformats.org/officeDocument/2006/relationships/image" Target="http://www.dedcertosafirenze.com/immagini/2022/3615203505695.JPG" TargetMode="External"/><Relationship Id="rId22" Type="http://schemas.openxmlformats.org/officeDocument/2006/relationships/image" Target="http://www.dedcertosafirenze.com/immagini/2022/3615208551000.JPG" TargetMode="External"/><Relationship Id="rId27" Type="http://schemas.openxmlformats.org/officeDocument/2006/relationships/image" Target="http://www.dedcertosafirenze.com/immagini/2022/3615206100200.JPG" TargetMode="External"/><Relationship Id="rId30" Type="http://schemas.openxmlformats.org/officeDocument/2006/relationships/image" Target="http://www.dedcertosafirenze.com/immagini/2022/3615204443293.JPG" TargetMode="External"/><Relationship Id="rId35" Type="http://schemas.openxmlformats.org/officeDocument/2006/relationships/image" Target="http://www.dedcertosafirenze.com/immagini/2022/361701048971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514350</xdr:rowOff>
    </xdr:from>
    <xdr:to>
      <xdr:col>1</xdr:col>
      <xdr:colOff>0</xdr:colOff>
      <xdr:row>2</xdr:row>
      <xdr:rowOff>55694</xdr:rowOff>
    </xdr:to>
    <xdr:pic>
      <xdr:nvPicPr>
        <xdr:cNvPr id="10049" name="Immagine 10048">
          <a:extLst>
            <a:ext uri="{FF2B5EF4-FFF2-40B4-BE49-F238E27FC236}">
              <a16:creationId xmlns:a16="http://schemas.microsoft.com/office/drawing/2014/main" xmlns="" id="{00000000-0008-0000-0000-000041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895350"/>
          <a:ext cx="1543050" cy="6843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247651</xdr:rowOff>
    </xdr:from>
    <xdr:to>
      <xdr:col>1</xdr:col>
      <xdr:colOff>0</xdr:colOff>
      <xdr:row>6</xdr:row>
      <xdr:rowOff>143742</xdr:rowOff>
    </xdr:to>
    <xdr:pic>
      <xdr:nvPicPr>
        <xdr:cNvPr id="10255" name="Immagine 10254">
          <a:extLst>
            <a:ext uri="{FF2B5EF4-FFF2-40B4-BE49-F238E27FC236}">
              <a16:creationId xmlns:a16="http://schemas.microsoft.com/office/drawing/2014/main" xmlns="" id="{00000000-0008-0000-0000-00000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0" y="2343151"/>
          <a:ext cx="1543050" cy="1039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304800</xdr:colOff>
      <xdr:row>96</xdr:row>
      <xdr:rowOff>114300</xdr:rowOff>
    </xdr:to>
    <xdr:sp macro="" textlink="">
      <xdr:nvSpPr>
        <xdr:cNvPr id="1028" name="AutoShape 4" descr="data:image/gif;base64,R0lGODlhAQABAIAAAAAAAP///yH5BAEAAAAALAAAAAABAAEAAAIBRAA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304800</xdr:colOff>
      <xdr:row>96</xdr:row>
      <xdr:rowOff>114300</xdr:rowOff>
    </xdr:to>
    <xdr:sp macro="" textlink="">
      <xdr:nvSpPr>
        <xdr:cNvPr id="1029" name="AutoShape 5" descr="data:image/gif;base64,R0lGODlhAQABAIAAAAAAAP///yH5BAEAAAAALAAAAAABAAEAAAIBRAA7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304800</xdr:colOff>
      <xdr:row>96</xdr:row>
      <xdr:rowOff>114300</xdr:rowOff>
    </xdr:to>
    <xdr:sp macro="" textlink="">
      <xdr:nvSpPr>
        <xdr:cNvPr id="1030" name="AutoShape 6" descr="data:image/gif;base64,R0lGODlhAQABAIAAAAAAAP///yH5BAEAAAAALAAAAAABAAEAAAIBRAA7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95250</xdr:colOff>
      <xdr:row>94</xdr:row>
      <xdr:rowOff>476250</xdr:rowOff>
    </xdr:from>
    <xdr:to>
      <xdr:col>0</xdr:col>
      <xdr:colOff>1402534</xdr:colOff>
      <xdr:row>99</xdr:row>
      <xdr:rowOff>76199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4142" r="14045" b="12298"/>
        <a:stretch/>
      </xdr:blipFill>
      <xdr:spPr>
        <a:xfrm>
          <a:off x="95250" y="40481250"/>
          <a:ext cx="1307284" cy="10858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102</xdr:row>
      <xdr:rowOff>47625</xdr:rowOff>
    </xdr:from>
    <xdr:to>
      <xdr:col>0</xdr:col>
      <xdr:colOff>1343025</xdr:colOff>
      <xdr:row>108</xdr:row>
      <xdr:rowOff>85725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996" t="9924" r="16393" b="7505"/>
        <a:stretch/>
      </xdr:blipFill>
      <xdr:spPr>
        <a:xfrm>
          <a:off x="142874" y="42110025"/>
          <a:ext cx="1200151" cy="1981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161925</xdr:rowOff>
    </xdr:from>
    <xdr:to>
      <xdr:col>1</xdr:col>
      <xdr:colOff>0</xdr:colOff>
      <xdr:row>9</xdr:row>
      <xdr:rowOff>904511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0" y="3971925"/>
          <a:ext cx="1543050" cy="7425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276225</xdr:rowOff>
    </xdr:from>
    <xdr:to>
      <xdr:col>1</xdr:col>
      <xdr:colOff>0</xdr:colOff>
      <xdr:row>10</xdr:row>
      <xdr:rowOff>869566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>
          <a:off x="0" y="5229225"/>
          <a:ext cx="1543050" cy="5933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238125</xdr:rowOff>
    </xdr:from>
    <xdr:to>
      <xdr:col>1</xdr:col>
      <xdr:colOff>0</xdr:colOff>
      <xdr:row>11</xdr:row>
      <xdr:rowOff>1012415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7"/>
        <a:stretch>
          <a:fillRect/>
        </a:stretch>
      </xdr:blipFill>
      <xdr:spPr>
        <a:xfrm>
          <a:off x="0" y="6334125"/>
          <a:ext cx="1543050" cy="7742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161926</xdr:rowOff>
    </xdr:from>
    <xdr:to>
      <xdr:col>1</xdr:col>
      <xdr:colOff>0</xdr:colOff>
      <xdr:row>58</xdr:row>
      <xdr:rowOff>1004137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8"/>
        <a:stretch>
          <a:fillRect/>
        </a:stretch>
      </xdr:blipFill>
      <xdr:spPr>
        <a:xfrm>
          <a:off x="0" y="4924426"/>
          <a:ext cx="1143000" cy="842211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13</xdr:row>
      <xdr:rowOff>76200</xdr:rowOff>
    </xdr:from>
    <xdr:to>
      <xdr:col>0</xdr:col>
      <xdr:colOff>1196068</xdr:colOff>
      <xdr:row>14</xdr:row>
      <xdr:rowOff>76200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9"/>
        <a:stretch>
          <a:fillRect/>
        </a:stretch>
      </xdr:blipFill>
      <xdr:spPr>
        <a:xfrm>
          <a:off x="276225" y="8458200"/>
          <a:ext cx="919843" cy="1143000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59</xdr:row>
      <xdr:rowOff>114299</xdr:rowOff>
    </xdr:from>
    <xdr:to>
      <xdr:col>0</xdr:col>
      <xdr:colOff>976313</xdr:colOff>
      <xdr:row>59</xdr:row>
      <xdr:rowOff>1114424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0"/>
        <a:stretch>
          <a:fillRect/>
        </a:stretch>
      </xdr:blipFill>
      <xdr:spPr>
        <a:xfrm>
          <a:off x="409575" y="45443774"/>
          <a:ext cx="566738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133350</xdr:rowOff>
    </xdr:from>
    <xdr:to>
      <xdr:col>1</xdr:col>
      <xdr:colOff>0</xdr:colOff>
      <xdr:row>15</xdr:row>
      <xdr:rowOff>875936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1"/>
        <a:stretch>
          <a:fillRect/>
        </a:stretch>
      </xdr:blipFill>
      <xdr:spPr>
        <a:xfrm>
          <a:off x="0" y="9848850"/>
          <a:ext cx="1543050" cy="7425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276225</xdr:rowOff>
    </xdr:from>
    <xdr:to>
      <xdr:col>1</xdr:col>
      <xdr:colOff>0</xdr:colOff>
      <xdr:row>17</xdr:row>
      <xdr:rowOff>960569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2"/>
        <a:stretch>
          <a:fillRect/>
        </a:stretch>
      </xdr:blipFill>
      <xdr:spPr>
        <a:xfrm>
          <a:off x="0" y="11325225"/>
          <a:ext cx="1543050" cy="6843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180975</xdr:rowOff>
    </xdr:from>
    <xdr:to>
      <xdr:col>1</xdr:col>
      <xdr:colOff>0</xdr:colOff>
      <xdr:row>19</xdr:row>
      <xdr:rowOff>941762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3"/>
        <a:stretch>
          <a:fillRect/>
        </a:stretch>
      </xdr:blipFill>
      <xdr:spPr>
        <a:xfrm>
          <a:off x="0" y="12563475"/>
          <a:ext cx="1543050" cy="760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123825</xdr:rowOff>
    </xdr:from>
    <xdr:to>
      <xdr:col>1</xdr:col>
      <xdr:colOff>0</xdr:colOff>
      <xdr:row>22</xdr:row>
      <xdr:rowOff>932007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4"/>
        <a:stretch>
          <a:fillRect/>
        </a:stretch>
      </xdr:blipFill>
      <xdr:spPr>
        <a:xfrm>
          <a:off x="0" y="14030325"/>
          <a:ext cx="1543050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161925</xdr:rowOff>
    </xdr:from>
    <xdr:to>
      <xdr:col>1</xdr:col>
      <xdr:colOff>0</xdr:colOff>
      <xdr:row>23</xdr:row>
      <xdr:rowOff>879030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5"/>
        <a:stretch>
          <a:fillRect/>
        </a:stretch>
      </xdr:blipFill>
      <xdr:spPr>
        <a:xfrm>
          <a:off x="0" y="15211425"/>
          <a:ext cx="1543050" cy="7171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219075</xdr:rowOff>
    </xdr:from>
    <xdr:to>
      <xdr:col>1</xdr:col>
      <xdr:colOff>0</xdr:colOff>
      <xdr:row>24</xdr:row>
      <xdr:rowOff>979862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6"/>
        <a:stretch>
          <a:fillRect/>
        </a:stretch>
      </xdr:blipFill>
      <xdr:spPr>
        <a:xfrm>
          <a:off x="0" y="16411575"/>
          <a:ext cx="1543050" cy="760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219075</xdr:rowOff>
    </xdr:from>
    <xdr:to>
      <xdr:col>1</xdr:col>
      <xdr:colOff>0</xdr:colOff>
      <xdr:row>25</xdr:row>
      <xdr:rowOff>1006059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7"/>
        <a:stretch>
          <a:fillRect/>
        </a:stretch>
      </xdr:blipFill>
      <xdr:spPr>
        <a:xfrm>
          <a:off x="0" y="17554575"/>
          <a:ext cx="1543050" cy="7869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66675</xdr:rowOff>
    </xdr:from>
    <xdr:to>
      <xdr:col>0</xdr:col>
      <xdr:colOff>1495289</xdr:colOff>
      <xdr:row>28</xdr:row>
      <xdr:rowOff>1114425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8"/>
        <a:stretch>
          <a:fillRect/>
        </a:stretch>
      </xdr:blipFill>
      <xdr:spPr>
        <a:xfrm>
          <a:off x="0" y="18926175"/>
          <a:ext cx="1495289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</xdr:rowOff>
    </xdr:from>
    <xdr:to>
      <xdr:col>1</xdr:col>
      <xdr:colOff>0</xdr:colOff>
      <xdr:row>29</xdr:row>
      <xdr:rowOff>1106130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9"/>
        <a:stretch>
          <a:fillRect/>
        </a:stretch>
      </xdr:blipFill>
      <xdr:spPr>
        <a:xfrm>
          <a:off x="0" y="25336501"/>
          <a:ext cx="1143000" cy="11061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304800</xdr:rowOff>
    </xdr:from>
    <xdr:to>
      <xdr:col>1</xdr:col>
      <xdr:colOff>0</xdr:colOff>
      <xdr:row>33</xdr:row>
      <xdr:rowOff>810778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0"/>
        <a:stretch>
          <a:fillRect/>
        </a:stretch>
      </xdr:blipFill>
      <xdr:spPr>
        <a:xfrm>
          <a:off x="0" y="22021800"/>
          <a:ext cx="1543050" cy="5059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85725</xdr:rowOff>
    </xdr:from>
    <xdr:to>
      <xdr:col>0</xdr:col>
      <xdr:colOff>1447800</xdr:colOff>
      <xdr:row>34</xdr:row>
      <xdr:rowOff>1052306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1"/>
        <a:stretch>
          <a:fillRect/>
        </a:stretch>
      </xdr:blipFill>
      <xdr:spPr>
        <a:xfrm>
          <a:off x="0" y="22945725"/>
          <a:ext cx="1447800" cy="96658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</xdr:row>
      <xdr:rowOff>47625</xdr:rowOff>
    </xdr:from>
    <xdr:to>
      <xdr:col>0</xdr:col>
      <xdr:colOff>1502162</xdr:colOff>
      <xdr:row>35</xdr:row>
      <xdr:rowOff>1106895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2"/>
        <a:stretch>
          <a:fillRect/>
        </a:stretch>
      </xdr:blipFill>
      <xdr:spPr>
        <a:xfrm>
          <a:off x="38100" y="24050625"/>
          <a:ext cx="1464062" cy="10592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161925</xdr:rowOff>
    </xdr:from>
    <xdr:to>
      <xdr:col>1</xdr:col>
      <xdr:colOff>0</xdr:colOff>
      <xdr:row>36</xdr:row>
      <xdr:rowOff>853549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3"/>
        <a:stretch>
          <a:fillRect/>
        </a:stretch>
      </xdr:blipFill>
      <xdr:spPr>
        <a:xfrm>
          <a:off x="0" y="25307925"/>
          <a:ext cx="1543050" cy="69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219076</xdr:rowOff>
    </xdr:from>
    <xdr:to>
      <xdr:col>1</xdr:col>
      <xdr:colOff>0</xdr:colOff>
      <xdr:row>37</xdr:row>
      <xdr:rowOff>765095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4"/>
        <a:stretch>
          <a:fillRect/>
        </a:stretch>
      </xdr:blipFill>
      <xdr:spPr>
        <a:xfrm>
          <a:off x="0" y="26508076"/>
          <a:ext cx="1543050" cy="5460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66677</xdr:rowOff>
    </xdr:from>
    <xdr:to>
      <xdr:col>0</xdr:col>
      <xdr:colOff>1457325</xdr:colOff>
      <xdr:row>38</xdr:row>
      <xdr:rowOff>1035459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5"/>
        <a:stretch>
          <a:fillRect/>
        </a:stretch>
      </xdr:blipFill>
      <xdr:spPr>
        <a:xfrm>
          <a:off x="0" y="27498677"/>
          <a:ext cx="1457325" cy="9687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342901</xdr:rowOff>
    </xdr:from>
    <xdr:to>
      <xdr:col>1</xdr:col>
      <xdr:colOff>0</xdr:colOff>
      <xdr:row>40</xdr:row>
      <xdr:rowOff>21922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"/>
        <a:stretch>
          <a:fillRect/>
        </a:stretch>
      </xdr:blipFill>
      <xdr:spPr>
        <a:xfrm>
          <a:off x="0" y="28917901"/>
          <a:ext cx="1543050" cy="8220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180976</xdr:rowOff>
    </xdr:from>
    <xdr:to>
      <xdr:col>1</xdr:col>
      <xdr:colOff>0</xdr:colOff>
      <xdr:row>42</xdr:row>
      <xdr:rowOff>975777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"/>
        <a:stretch>
          <a:fillRect/>
        </a:stretch>
      </xdr:blipFill>
      <xdr:spPr>
        <a:xfrm>
          <a:off x="0" y="30279976"/>
          <a:ext cx="1543050" cy="7948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114300</xdr:rowOff>
    </xdr:from>
    <xdr:to>
      <xdr:col>1</xdr:col>
      <xdr:colOff>0</xdr:colOff>
      <xdr:row>44</xdr:row>
      <xdr:rowOff>867806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"/>
        <a:stretch>
          <a:fillRect/>
        </a:stretch>
      </xdr:blipFill>
      <xdr:spPr>
        <a:xfrm>
          <a:off x="0" y="31546800"/>
          <a:ext cx="1543050" cy="7535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190500</xdr:rowOff>
    </xdr:from>
    <xdr:to>
      <xdr:col>1</xdr:col>
      <xdr:colOff>0</xdr:colOff>
      <xdr:row>45</xdr:row>
      <xdr:rowOff>951287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"/>
        <a:stretch>
          <a:fillRect/>
        </a:stretch>
      </xdr:blipFill>
      <xdr:spPr>
        <a:xfrm>
          <a:off x="0" y="32766000"/>
          <a:ext cx="1543050" cy="760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190500</xdr:rowOff>
    </xdr:from>
    <xdr:to>
      <xdr:col>1</xdr:col>
      <xdr:colOff>0</xdr:colOff>
      <xdr:row>46</xdr:row>
      <xdr:rowOff>1076220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"/>
        <a:stretch>
          <a:fillRect/>
        </a:stretch>
      </xdr:blipFill>
      <xdr:spPr>
        <a:xfrm>
          <a:off x="0" y="33909000"/>
          <a:ext cx="1543050" cy="8857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219075</xdr:rowOff>
    </xdr:from>
    <xdr:to>
      <xdr:col>1</xdr:col>
      <xdr:colOff>0</xdr:colOff>
      <xdr:row>60</xdr:row>
      <xdr:rowOff>979862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"/>
        <a:stretch>
          <a:fillRect/>
        </a:stretch>
      </xdr:blipFill>
      <xdr:spPr>
        <a:xfrm>
          <a:off x="0" y="46691550"/>
          <a:ext cx="1543050" cy="760787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62</xdr:row>
      <xdr:rowOff>76200</xdr:rowOff>
    </xdr:from>
    <xdr:to>
      <xdr:col>0</xdr:col>
      <xdr:colOff>1038226</xdr:colOff>
      <xdr:row>62</xdr:row>
      <xdr:rowOff>1186954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"/>
        <a:stretch>
          <a:fillRect/>
        </a:stretch>
      </xdr:blipFill>
      <xdr:spPr>
        <a:xfrm>
          <a:off x="238126" y="47882175"/>
          <a:ext cx="800100" cy="1110754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63</xdr:row>
      <xdr:rowOff>264281</xdr:rowOff>
    </xdr:from>
    <xdr:to>
      <xdr:col>0</xdr:col>
      <xdr:colOff>990600</xdr:colOff>
      <xdr:row>67</xdr:row>
      <xdr:rowOff>161925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"/>
        <a:stretch>
          <a:fillRect/>
        </a:stretch>
      </xdr:blipFill>
      <xdr:spPr>
        <a:xfrm>
          <a:off x="476250" y="49575206"/>
          <a:ext cx="514350" cy="1612144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69</xdr:row>
      <xdr:rowOff>180975</xdr:rowOff>
    </xdr:from>
    <xdr:to>
      <xdr:col>0</xdr:col>
      <xdr:colOff>1057275</xdr:colOff>
      <xdr:row>75</xdr:row>
      <xdr:rowOff>28116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"/>
        <a:stretch>
          <a:fillRect/>
        </a:stretch>
      </xdr:blipFill>
      <xdr:spPr>
        <a:xfrm>
          <a:off x="428625" y="51587400"/>
          <a:ext cx="628650" cy="1733091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76</xdr:row>
      <xdr:rowOff>93287</xdr:rowOff>
    </xdr:from>
    <xdr:to>
      <xdr:col>0</xdr:col>
      <xdr:colOff>1219201</xdr:colOff>
      <xdr:row>76</xdr:row>
      <xdr:rowOff>1209674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"/>
        <a:stretch>
          <a:fillRect/>
        </a:stretch>
      </xdr:blipFill>
      <xdr:spPr>
        <a:xfrm>
          <a:off x="285751" y="53576162"/>
          <a:ext cx="933450" cy="11163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561975</xdr:rowOff>
    </xdr:from>
    <xdr:to>
      <xdr:col>1</xdr:col>
      <xdr:colOff>0</xdr:colOff>
      <xdr:row>78</xdr:row>
      <xdr:rowOff>179762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"/>
        <a:stretch>
          <a:fillRect/>
        </a:stretch>
      </xdr:blipFill>
      <xdr:spPr>
        <a:xfrm>
          <a:off x="0" y="55197375"/>
          <a:ext cx="1543050" cy="760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304800</xdr:rowOff>
    </xdr:from>
    <xdr:to>
      <xdr:col>1</xdr:col>
      <xdr:colOff>0</xdr:colOff>
      <xdr:row>48</xdr:row>
      <xdr:rowOff>763456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"/>
        <a:stretch>
          <a:fillRect/>
        </a:stretch>
      </xdr:blipFill>
      <xdr:spPr>
        <a:xfrm>
          <a:off x="0" y="35356800"/>
          <a:ext cx="1543050" cy="4586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666750</xdr:rowOff>
    </xdr:from>
    <xdr:to>
      <xdr:col>1</xdr:col>
      <xdr:colOff>0</xdr:colOff>
      <xdr:row>51</xdr:row>
      <xdr:rowOff>75836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8"/>
        <a:stretch>
          <a:fillRect/>
        </a:stretch>
      </xdr:blipFill>
      <xdr:spPr>
        <a:xfrm>
          <a:off x="0" y="36861750"/>
          <a:ext cx="1543050" cy="74258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</xdr:row>
      <xdr:rowOff>104775</xdr:rowOff>
    </xdr:from>
    <xdr:to>
      <xdr:col>0</xdr:col>
      <xdr:colOff>1457325</xdr:colOff>
      <xdr:row>56</xdr:row>
      <xdr:rowOff>1061958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9"/>
        <a:stretch>
          <a:fillRect/>
        </a:stretch>
      </xdr:blipFill>
      <xdr:spPr>
        <a:xfrm>
          <a:off x="66675" y="38585775"/>
          <a:ext cx="1390650" cy="9571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342901</xdr:rowOff>
    </xdr:from>
    <xdr:to>
      <xdr:col>1</xdr:col>
      <xdr:colOff>0</xdr:colOff>
      <xdr:row>83</xdr:row>
      <xdr:rowOff>133870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0"/>
        <a:stretch>
          <a:fillRect/>
        </a:stretch>
      </xdr:blipFill>
      <xdr:spPr>
        <a:xfrm>
          <a:off x="0" y="59740801"/>
          <a:ext cx="1543050" cy="9339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38101</xdr:rowOff>
    </xdr:from>
    <xdr:to>
      <xdr:col>1</xdr:col>
      <xdr:colOff>0</xdr:colOff>
      <xdr:row>87</xdr:row>
      <xdr:rowOff>947306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1"/>
        <a:stretch>
          <a:fillRect/>
        </a:stretch>
      </xdr:blipFill>
      <xdr:spPr>
        <a:xfrm>
          <a:off x="0" y="61341001"/>
          <a:ext cx="1543050" cy="9092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314326</xdr:rowOff>
    </xdr:from>
    <xdr:to>
      <xdr:col>1</xdr:col>
      <xdr:colOff>0</xdr:colOff>
      <xdr:row>57</xdr:row>
      <xdr:rowOff>743861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42"/>
        <a:stretch>
          <a:fillRect/>
        </a:stretch>
      </xdr:blipFill>
      <xdr:spPr>
        <a:xfrm>
          <a:off x="0" y="39938326"/>
          <a:ext cx="1543050" cy="429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0"/>
  <sheetViews>
    <sheetView tabSelected="1" workbookViewId="0">
      <selection activeCell="N102" sqref="N102"/>
    </sheetView>
  </sheetViews>
  <sheetFormatPr defaultRowHeight="15" x14ac:dyDescent="0.25"/>
  <cols>
    <col min="1" max="1" width="23.140625" style="3" customWidth="1"/>
    <col min="2" max="2" width="12.85546875" style="10" bestFit="1" customWidth="1"/>
    <col min="3" max="3" width="12.5703125" style="3" bestFit="1" customWidth="1"/>
    <col min="4" max="4" width="11.42578125" style="3" bestFit="1" customWidth="1"/>
    <col min="5" max="5" width="16.5703125" style="10" customWidth="1"/>
    <col min="6" max="6" width="12.28515625" style="3" bestFit="1" customWidth="1"/>
    <col min="7" max="7" width="14.7109375" style="3" bestFit="1" customWidth="1"/>
    <col min="8" max="8" width="9.140625" style="3" bestFit="1" customWidth="1"/>
    <col min="9" max="9" width="9.140625" style="2" bestFit="1" customWidth="1"/>
    <col min="10" max="10" width="9.5703125" style="21" bestFit="1" customWidth="1"/>
    <col min="11" max="11" width="14" style="21" bestFit="1" customWidth="1"/>
    <col min="12" max="12" width="18.85546875" bestFit="1" customWidth="1"/>
  </cols>
  <sheetData>
    <row r="1" spans="1:12" s="1" customFormat="1" ht="30" x14ac:dyDescent="0.25">
      <c r="A1" s="5" t="s">
        <v>5</v>
      </c>
      <c r="B1" s="9" t="s">
        <v>1</v>
      </c>
      <c r="C1" s="5" t="s">
        <v>2</v>
      </c>
      <c r="D1" s="5" t="s">
        <v>3</v>
      </c>
      <c r="E1" s="9" t="s">
        <v>4</v>
      </c>
      <c r="F1" s="5" t="s">
        <v>0</v>
      </c>
      <c r="G1" s="9" t="s">
        <v>113</v>
      </c>
      <c r="H1" s="5" t="s">
        <v>7</v>
      </c>
      <c r="I1" s="6" t="s">
        <v>8</v>
      </c>
      <c r="J1" s="22" t="s">
        <v>34</v>
      </c>
      <c r="K1" s="22" t="s">
        <v>35</v>
      </c>
      <c r="L1" s="7" t="s">
        <v>6</v>
      </c>
    </row>
    <row r="2" spans="1:12" s="36" customFormat="1" ht="90" customHeight="1" x14ac:dyDescent="0.25">
      <c r="A2" s="40"/>
      <c r="B2" s="31" t="s">
        <v>9</v>
      </c>
      <c r="C2" s="32" t="s">
        <v>10</v>
      </c>
      <c r="D2" s="32" t="s">
        <v>12</v>
      </c>
      <c r="E2" s="31" t="s">
        <v>21</v>
      </c>
      <c r="F2" s="32" t="s">
        <v>25</v>
      </c>
      <c r="G2" s="32" t="s">
        <v>27</v>
      </c>
      <c r="H2" s="32" t="s">
        <v>15</v>
      </c>
      <c r="I2" s="33">
        <v>11</v>
      </c>
      <c r="J2" s="34">
        <v>495</v>
      </c>
      <c r="K2" s="34">
        <f>I2*J2</f>
        <v>5445</v>
      </c>
      <c r="L2" s="35" t="s">
        <v>33</v>
      </c>
    </row>
    <row r="3" spans="1:12" s="36" customFormat="1" x14ac:dyDescent="0.25">
      <c r="A3" s="40"/>
      <c r="B3" s="31" t="s">
        <v>9</v>
      </c>
      <c r="C3" s="32" t="s">
        <v>10</v>
      </c>
      <c r="D3" s="32" t="s">
        <v>12</v>
      </c>
      <c r="E3" s="31" t="s">
        <v>21</v>
      </c>
      <c r="F3" s="32" t="s">
        <v>25</v>
      </c>
      <c r="G3" s="32" t="s">
        <v>27</v>
      </c>
      <c r="H3" s="32" t="s">
        <v>16</v>
      </c>
      <c r="I3" s="33">
        <v>15</v>
      </c>
      <c r="J3" s="34">
        <v>495</v>
      </c>
      <c r="K3" s="34">
        <f t="shared" ref="K3:K9" si="0">I3*J3</f>
        <v>7425</v>
      </c>
      <c r="L3" s="35" t="s">
        <v>33</v>
      </c>
    </row>
    <row r="4" spans="1:12" s="36" customFormat="1" x14ac:dyDescent="0.25">
      <c r="A4" s="40"/>
      <c r="B4" s="31" t="s">
        <v>9</v>
      </c>
      <c r="C4" s="32" t="s">
        <v>10</v>
      </c>
      <c r="D4" s="32" t="s">
        <v>12</v>
      </c>
      <c r="E4" s="31" t="s">
        <v>21</v>
      </c>
      <c r="F4" s="32" t="s">
        <v>25</v>
      </c>
      <c r="G4" s="32" t="s">
        <v>27</v>
      </c>
      <c r="H4" s="32" t="s">
        <v>31</v>
      </c>
      <c r="I4" s="33">
        <v>16</v>
      </c>
      <c r="J4" s="34">
        <v>495</v>
      </c>
      <c r="K4" s="34">
        <f t="shared" si="0"/>
        <v>7920</v>
      </c>
      <c r="L4" s="35" t="s">
        <v>33</v>
      </c>
    </row>
    <row r="5" spans="1:12" s="36" customFormat="1" x14ac:dyDescent="0.25">
      <c r="A5" s="40"/>
      <c r="B5" s="31" t="s">
        <v>9</v>
      </c>
      <c r="C5" s="32" t="s">
        <v>10</v>
      </c>
      <c r="D5" s="32" t="s">
        <v>12</v>
      </c>
      <c r="E5" s="31" t="s">
        <v>21</v>
      </c>
      <c r="F5" s="32" t="s">
        <v>25</v>
      </c>
      <c r="G5" s="32" t="s">
        <v>27</v>
      </c>
      <c r="H5" s="32" t="s">
        <v>18</v>
      </c>
      <c r="I5" s="33">
        <v>6</v>
      </c>
      <c r="J5" s="34">
        <v>495</v>
      </c>
      <c r="K5" s="34">
        <f t="shared" si="0"/>
        <v>2970</v>
      </c>
      <c r="L5" s="35" t="s">
        <v>33</v>
      </c>
    </row>
    <row r="6" spans="1:12" s="36" customFormat="1" ht="90" customHeight="1" x14ac:dyDescent="0.25">
      <c r="A6" s="40"/>
      <c r="B6" s="31" t="s">
        <v>9</v>
      </c>
      <c r="C6" s="32" t="s">
        <v>11</v>
      </c>
      <c r="D6" s="32" t="s">
        <v>12</v>
      </c>
      <c r="E6" s="31" t="s">
        <v>21</v>
      </c>
      <c r="F6" s="32" t="s">
        <v>26</v>
      </c>
      <c r="G6" s="32" t="s">
        <v>27</v>
      </c>
      <c r="H6" s="32" t="s">
        <v>20</v>
      </c>
      <c r="I6" s="33">
        <v>16</v>
      </c>
      <c r="J6" s="37">
        <v>495</v>
      </c>
      <c r="K6" s="34">
        <f t="shared" si="0"/>
        <v>7920</v>
      </c>
      <c r="L6" s="35" t="s">
        <v>33</v>
      </c>
    </row>
    <row r="7" spans="1:12" s="36" customFormat="1" x14ac:dyDescent="0.25">
      <c r="A7" s="40"/>
      <c r="B7" s="31" t="s">
        <v>9</v>
      </c>
      <c r="C7" s="32" t="s">
        <v>11</v>
      </c>
      <c r="D7" s="32" t="s">
        <v>12</v>
      </c>
      <c r="E7" s="31" t="s">
        <v>21</v>
      </c>
      <c r="F7" s="32" t="s">
        <v>26</v>
      </c>
      <c r="G7" s="32" t="s">
        <v>27</v>
      </c>
      <c r="H7" s="32" t="s">
        <v>29</v>
      </c>
      <c r="I7" s="33">
        <v>17</v>
      </c>
      <c r="J7" s="37">
        <v>495</v>
      </c>
      <c r="K7" s="34">
        <f t="shared" si="0"/>
        <v>8415</v>
      </c>
      <c r="L7" s="35" t="s">
        <v>33</v>
      </c>
    </row>
    <row r="8" spans="1:12" s="36" customFormat="1" x14ac:dyDescent="0.25">
      <c r="A8" s="40"/>
      <c r="B8" s="31" t="s">
        <v>9</v>
      </c>
      <c r="C8" s="32" t="s">
        <v>11</v>
      </c>
      <c r="D8" s="32" t="s">
        <v>12</v>
      </c>
      <c r="E8" s="31" t="s">
        <v>21</v>
      </c>
      <c r="F8" s="32" t="s">
        <v>26</v>
      </c>
      <c r="G8" s="32" t="s">
        <v>27</v>
      </c>
      <c r="H8" s="32" t="s">
        <v>30</v>
      </c>
      <c r="I8" s="33">
        <v>17</v>
      </c>
      <c r="J8" s="37">
        <v>495</v>
      </c>
      <c r="K8" s="34">
        <f t="shared" si="0"/>
        <v>8415</v>
      </c>
      <c r="L8" s="35" t="s">
        <v>33</v>
      </c>
    </row>
    <row r="9" spans="1:12" s="36" customFormat="1" x14ac:dyDescent="0.25">
      <c r="A9" s="40"/>
      <c r="B9" s="31" t="s">
        <v>9</v>
      </c>
      <c r="C9" s="32" t="s">
        <v>11</v>
      </c>
      <c r="D9" s="32" t="s">
        <v>12</v>
      </c>
      <c r="E9" s="31" t="s">
        <v>21</v>
      </c>
      <c r="F9" s="32" t="s">
        <v>26</v>
      </c>
      <c r="G9" s="32" t="s">
        <v>27</v>
      </c>
      <c r="H9" s="32" t="s">
        <v>32</v>
      </c>
      <c r="I9" s="33">
        <v>2</v>
      </c>
      <c r="J9" s="37">
        <v>495</v>
      </c>
      <c r="K9" s="34">
        <f t="shared" si="0"/>
        <v>990</v>
      </c>
      <c r="L9" s="35" t="s">
        <v>33</v>
      </c>
    </row>
    <row r="10" spans="1:12" s="4" customFormat="1" ht="90" customHeight="1" x14ac:dyDescent="0.25">
      <c r="A10" s="11"/>
      <c r="B10" s="11" t="s">
        <v>9</v>
      </c>
      <c r="C10" s="11" t="s">
        <v>39</v>
      </c>
      <c r="D10" s="11" t="s">
        <v>13</v>
      </c>
      <c r="E10" s="11" t="s">
        <v>22</v>
      </c>
      <c r="F10" s="11" t="s">
        <v>25</v>
      </c>
      <c r="G10" s="11" t="s">
        <v>27</v>
      </c>
      <c r="H10" s="11" t="s">
        <v>17</v>
      </c>
      <c r="I10" s="12">
        <v>2</v>
      </c>
      <c r="J10" s="23">
        <v>650</v>
      </c>
      <c r="K10" s="23">
        <f t="shared" ref="K10:K41" si="1">$I10*J10</f>
        <v>1300</v>
      </c>
      <c r="L10" s="13" t="s">
        <v>33</v>
      </c>
    </row>
    <row r="11" spans="1:12" s="4" customFormat="1" ht="90" customHeight="1" x14ac:dyDescent="0.25">
      <c r="A11" s="11"/>
      <c r="B11" s="11" t="s">
        <v>9</v>
      </c>
      <c r="C11" s="11" t="s">
        <v>40</v>
      </c>
      <c r="D11" s="11" t="s">
        <v>41</v>
      </c>
      <c r="E11" s="11" t="s">
        <v>42</v>
      </c>
      <c r="F11" s="11" t="s">
        <v>25</v>
      </c>
      <c r="G11" s="11" t="s">
        <v>27</v>
      </c>
      <c r="H11" s="11" t="s">
        <v>17</v>
      </c>
      <c r="I11" s="12">
        <v>1</v>
      </c>
      <c r="J11" s="23">
        <v>875</v>
      </c>
      <c r="K11" s="23">
        <f t="shared" si="1"/>
        <v>875</v>
      </c>
      <c r="L11" s="13" t="s">
        <v>33</v>
      </c>
    </row>
    <row r="12" spans="1:12" s="4" customFormat="1" ht="90" customHeight="1" x14ac:dyDescent="0.25">
      <c r="A12" s="11"/>
      <c r="B12" s="11" t="s">
        <v>9</v>
      </c>
      <c r="C12" s="11" t="s">
        <v>43</v>
      </c>
      <c r="D12" s="11" t="s">
        <v>44</v>
      </c>
      <c r="E12" s="11" t="s">
        <v>45</v>
      </c>
      <c r="F12" s="11" t="s">
        <v>25</v>
      </c>
      <c r="G12" s="11" t="s">
        <v>27</v>
      </c>
      <c r="H12" s="11" t="s">
        <v>15</v>
      </c>
      <c r="I12" s="12">
        <v>1</v>
      </c>
      <c r="J12" s="23">
        <v>825</v>
      </c>
      <c r="K12" s="23">
        <f t="shared" si="1"/>
        <v>825</v>
      </c>
      <c r="L12" s="13" t="s">
        <v>33</v>
      </c>
    </row>
    <row r="13" spans="1:12" s="4" customFormat="1" ht="90" customHeight="1" x14ac:dyDescent="0.25">
      <c r="A13" s="11"/>
      <c r="B13" s="11" t="s">
        <v>9</v>
      </c>
      <c r="C13" s="11" t="s">
        <v>46</v>
      </c>
      <c r="D13" s="11" t="s">
        <v>47</v>
      </c>
      <c r="E13" s="11" t="s">
        <v>48</v>
      </c>
      <c r="F13" s="11" t="s">
        <v>25</v>
      </c>
      <c r="G13" s="11" t="s">
        <v>27</v>
      </c>
      <c r="H13" s="11" t="s">
        <v>28</v>
      </c>
      <c r="I13" s="12">
        <v>1</v>
      </c>
      <c r="J13" s="23">
        <v>525</v>
      </c>
      <c r="K13" s="23">
        <f t="shared" si="1"/>
        <v>525</v>
      </c>
      <c r="L13" s="13" t="s">
        <v>49</v>
      </c>
    </row>
    <row r="14" spans="1:12" s="4" customFormat="1" ht="90" customHeight="1" x14ac:dyDescent="0.25">
      <c r="A14" s="41"/>
      <c r="B14" s="11" t="s">
        <v>9</v>
      </c>
      <c r="C14" s="11" t="s">
        <v>51</v>
      </c>
      <c r="D14" s="11" t="s">
        <v>12</v>
      </c>
      <c r="E14" s="11" t="s">
        <v>24</v>
      </c>
      <c r="F14" s="11" t="s">
        <v>25</v>
      </c>
      <c r="G14" s="11" t="s">
        <v>27</v>
      </c>
      <c r="H14" s="11" t="s">
        <v>17</v>
      </c>
      <c r="I14" s="12">
        <v>5</v>
      </c>
      <c r="J14" s="23">
        <v>540</v>
      </c>
      <c r="K14" s="23">
        <f t="shared" si="1"/>
        <v>2700</v>
      </c>
      <c r="L14" s="13" t="s">
        <v>33</v>
      </c>
    </row>
    <row r="15" spans="1:12" s="4" customFormat="1" x14ac:dyDescent="0.25">
      <c r="A15" s="42"/>
      <c r="B15" s="11" t="s">
        <v>9</v>
      </c>
      <c r="C15" s="11" t="s">
        <v>51</v>
      </c>
      <c r="D15" s="11" t="s">
        <v>12</v>
      </c>
      <c r="E15" s="11" t="s">
        <v>24</v>
      </c>
      <c r="F15" s="11" t="s">
        <v>25</v>
      </c>
      <c r="G15" s="11" t="s">
        <v>27</v>
      </c>
      <c r="H15" s="11" t="s">
        <v>15</v>
      </c>
      <c r="I15" s="12">
        <v>2</v>
      </c>
      <c r="J15" s="23">
        <v>540</v>
      </c>
      <c r="K15" s="23">
        <f t="shared" si="1"/>
        <v>1080</v>
      </c>
      <c r="L15" s="13" t="s">
        <v>33</v>
      </c>
    </row>
    <row r="16" spans="1:12" s="4" customFormat="1" ht="90" customHeight="1" x14ac:dyDescent="0.25">
      <c r="A16" s="39"/>
      <c r="B16" s="11" t="s">
        <v>9</v>
      </c>
      <c r="C16" s="11" t="s">
        <v>53</v>
      </c>
      <c r="D16" s="11" t="s">
        <v>54</v>
      </c>
      <c r="E16" s="11" t="s">
        <v>55</v>
      </c>
      <c r="F16" s="11" t="s">
        <v>25</v>
      </c>
      <c r="G16" s="11" t="s">
        <v>27</v>
      </c>
      <c r="H16" s="11" t="s">
        <v>17</v>
      </c>
      <c r="I16" s="12">
        <v>1</v>
      </c>
      <c r="J16" s="23">
        <v>450</v>
      </c>
      <c r="K16" s="23">
        <f t="shared" si="1"/>
        <v>450</v>
      </c>
      <c r="L16" s="13" t="s">
        <v>33</v>
      </c>
    </row>
    <row r="17" spans="1:12" s="4" customFormat="1" x14ac:dyDescent="0.25">
      <c r="A17" s="39"/>
      <c r="B17" s="11" t="s">
        <v>9</v>
      </c>
      <c r="C17" s="11" t="s">
        <v>53</v>
      </c>
      <c r="D17" s="11" t="s">
        <v>56</v>
      </c>
      <c r="E17" s="11" t="s">
        <v>57</v>
      </c>
      <c r="F17" s="11" t="s">
        <v>25</v>
      </c>
      <c r="G17" s="11" t="s">
        <v>27</v>
      </c>
      <c r="H17" s="11" t="s">
        <v>15</v>
      </c>
      <c r="I17" s="12">
        <v>1</v>
      </c>
      <c r="J17" s="23">
        <v>450</v>
      </c>
      <c r="K17" s="23">
        <f t="shared" si="1"/>
        <v>450</v>
      </c>
      <c r="L17" s="13" t="s">
        <v>33</v>
      </c>
    </row>
    <row r="18" spans="1:12" s="4" customFormat="1" ht="90" customHeight="1" x14ac:dyDescent="0.25">
      <c r="A18" s="41"/>
      <c r="B18" s="11" t="s">
        <v>9</v>
      </c>
      <c r="C18" s="11" t="s">
        <v>53</v>
      </c>
      <c r="D18" s="11" t="s">
        <v>58</v>
      </c>
      <c r="E18" s="11" t="s">
        <v>59</v>
      </c>
      <c r="F18" s="11" t="s">
        <v>25</v>
      </c>
      <c r="G18" s="11" t="s">
        <v>27</v>
      </c>
      <c r="H18" s="11" t="s">
        <v>17</v>
      </c>
      <c r="I18" s="12">
        <v>4</v>
      </c>
      <c r="J18" s="23">
        <v>450</v>
      </c>
      <c r="K18" s="23">
        <f t="shared" si="1"/>
        <v>1800</v>
      </c>
      <c r="L18" s="13" t="s">
        <v>33</v>
      </c>
    </row>
    <row r="19" spans="1:12" s="4" customFormat="1" x14ac:dyDescent="0.25">
      <c r="A19" s="42"/>
      <c r="B19" s="11" t="s">
        <v>9</v>
      </c>
      <c r="C19" s="11" t="s">
        <v>53</v>
      </c>
      <c r="D19" s="11" t="s">
        <v>60</v>
      </c>
      <c r="E19" s="11" t="s">
        <v>61</v>
      </c>
      <c r="F19" s="11" t="s">
        <v>25</v>
      </c>
      <c r="G19" s="11" t="s">
        <v>27</v>
      </c>
      <c r="H19" s="11" t="s">
        <v>17</v>
      </c>
      <c r="I19" s="12">
        <v>2</v>
      </c>
      <c r="J19" s="23">
        <v>450</v>
      </c>
      <c r="K19" s="23">
        <f t="shared" si="1"/>
        <v>900</v>
      </c>
      <c r="L19" s="13" t="s">
        <v>33</v>
      </c>
    </row>
    <row r="20" spans="1:12" s="4" customFormat="1" ht="90" customHeight="1" x14ac:dyDescent="0.25">
      <c r="A20" s="39"/>
      <c r="B20" s="11" t="s">
        <v>9</v>
      </c>
      <c r="C20" s="11" t="s">
        <v>62</v>
      </c>
      <c r="D20" s="11" t="s">
        <v>12</v>
      </c>
      <c r="E20" s="11" t="s">
        <v>21</v>
      </c>
      <c r="F20" s="11" t="s">
        <v>25</v>
      </c>
      <c r="G20" s="11" t="s">
        <v>27</v>
      </c>
      <c r="H20" s="11" t="s">
        <v>17</v>
      </c>
      <c r="I20" s="12">
        <v>2</v>
      </c>
      <c r="J20" s="23">
        <v>650</v>
      </c>
      <c r="K20" s="23">
        <f t="shared" si="1"/>
        <v>1300</v>
      </c>
      <c r="L20" s="13" t="s">
        <v>33</v>
      </c>
    </row>
    <row r="21" spans="1:12" s="4" customFormat="1" x14ac:dyDescent="0.25">
      <c r="A21" s="39"/>
      <c r="B21" s="11" t="s">
        <v>9</v>
      </c>
      <c r="C21" s="11" t="s">
        <v>62</v>
      </c>
      <c r="D21" s="11" t="s">
        <v>12</v>
      </c>
      <c r="E21" s="11" t="s">
        <v>21</v>
      </c>
      <c r="F21" s="11" t="s">
        <v>25</v>
      </c>
      <c r="G21" s="11" t="s">
        <v>27</v>
      </c>
      <c r="H21" s="11" t="s">
        <v>15</v>
      </c>
      <c r="I21" s="12">
        <v>9</v>
      </c>
      <c r="J21" s="23">
        <v>650</v>
      </c>
      <c r="K21" s="23">
        <f t="shared" si="1"/>
        <v>5850</v>
      </c>
      <c r="L21" s="13" t="s">
        <v>33</v>
      </c>
    </row>
    <row r="22" spans="1:12" s="4" customFormat="1" x14ac:dyDescent="0.25">
      <c r="A22" s="39"/>
      <c r="B22" s="11" t="s">
        <v>9</v>
      </c>
      <c r="C22" s="11" t="s">
        <v>62</v>
      </c>
      <c r="D22" s="11" t="s">
        <v>12</v>
      </c>
      <c r="E22" s="11" t="s">
        <v>21</v>
      </c>
      <c r="F22" s="11" t="s">
        <v>25</v>
      </c>
      <c r="G22" s="11" t="s">
        <v>27</v>
      </c>
      <c r="H22" s="11" t="s">
        <v>16</v>
      </c>
      <c r="I22" s="12">
        <v>1</v>
      </c>
      <c r="J22" s="23">
        <v>650</v>
      </c>
      <c r="K22" s="23">
        <f t="shared" si="1"/>
        <v>650</v>
      </c>
      <c r="L22" s="13" t="s">
        <v>33</v>
      </c>
    </row>
    <row r="23" spans="1:12" s="4" customFormat="1" ht="90" customHeight="1" x14ac:dyDescent="0.25">
      <c r="A23" s="11"/>
      <c r="B23" s="11" t="s">
        <v>9</v>
      </c>
      <c r="C23" s="11" t="s">
        <v>63</v>
      </c>
      <c r="D23" s="11" t="s">
        <v>12</v>
      </c>
      <c r="E23" s="11" t="s">
        <v>21</v>
      </c>
      <c r="F23" s="11" t="s">
        <v>25</v>
      </c>
      <c r="G23" s="11" t="s">
        <v>27</v>
      </c>
      <c r="H23" s="11" t="s">
        <v>17</v>
      </c>
      <c r="I23" s="12">
        <v>3</v>
      </c>
      <c r="J23" s="23">
        <v>450</v>
      </c>
      <c r="K23" s="23">
        <f t="shared" si="1"/>
        <v>1350</v>
      </c>
      <c r="L23" s="13" t="s">
        <v>33</v>
      </c>
    </row>
    <row r="24" spans="1:12" s="4" customFormat="1" ht="90" customHeight="1" x14ac:dyDescent="0.25">
      <c r="A24" s="8"/>
      <c r="B24" s="11" t="s">
        <v>9</v>
      </c>
      <c r="C24" s="11" t="s">
        <v>63</v>
      </c>
      <c r="D24" s="11" t="s">
        <v>64</v>
      </c>
      <c r="E24" s="11" t="s">
        <v>65</v>
      </c>
      <c r="F24" s="11" t="s">
        <v>25</v>
      </c>
      <c r="G24" s="11" t="s">
        <v>27</v>
      </c>
      <c r="H24" s="11" t="s">
        <v>17</v>
      </c>
      <c r="I24" s="12">
        <v>8</v>
      </c>
      <c r="J24" s="23">
        <v>450</v>
      </c>
      <c r="K24" s="23">
        <f t="shared" si="1"/>
        <v>3600</v>
      </c>
      <c r="L24" s="13" t="s">
        <v>33</v>
      </c>
    </row>
    <row r="25" spans="1:12" s="4" customFormat="1" ht="90" customHeight="1" x14ac:dyDescent="0.25">
      <c r="A25" s="11"/>
      <c r="B25" s="11" t="s">
        <v>9</v>
      </c>
      <c r="C25" s="11" t="s">
        <v>63</v>
      </c>
      <c r="D25" s="11" t="s">
        <v>66</v>
      </c>
      <c r="E25" s="11" t="s">
        <v>67</v>
      </c>
      <c r="F25" s="11" t="s">
        <v>25</v>
      </c>
      <c r="G25" s="11" t="s">
        <v>27</v>
      </c>
      <c r="H25" s="11" t="s">
        <v>17</v>
      </c>
      <c r="I25" s="12">
        <v>11</v>
      </c>
      <c r="J25" s="23">
        <v>450</v>
      </c>
      <c r="K25" s="23">
        <f t="shared" si="1"/>
        <v>4950</v>
      </c>
      <c r="L25" s="13" t="s">
        <v>33</v>
      </c>
    </row>
    <row r="26" spans="1:12" s="4" customFormat="1" ht="90" customHeight="1" x14ac:dyDescent="0.25">
      <c r="A26" s="39"/>
      <c r="B26" s="11" t="s">
        <v>9</v>
      </c>
      <c r="C26" s="11" t="s">
        <v>68</v>
      </c>
      <c r="D26" s="11" t="s">
        <v>12</v>
      </c>
      <c r="E26" s="11" t="s">
        <v>21</v>
      </c>
      <c r="F26" s="11" t="s">
        <v>25</v>
      </c>
      <c r="G26" s="11" t="s">
        <v>27</v>
      </c>
      <c r="H26" s="11" t="s">
        <v>69</v>
      </c>
      <c r="I26" s="12">
        <v>3</v>
      </c>
      <c r="J26" s="23">
        <v>695</v>
      </c>
      <c r="K26" s="23">
        <f t="shared" si="1"/>
        <v>2085</v>
      </c>
      <c r="L26" s="13" t="s">
        <v>33</v>
      </c>
    </row>
    <row r="27" spans="1:12" s="4" customFormat="1" x14ac:dyDescent="0.25">
      <c r="A27" s="39"/>
      <c r="B27" s="11" t="s">
        <v>9</v>
      </c>
      <c r="C27" s="11" t="s">
        <v>68</v>
      </c>
      <c r="D27" s="11" t="s">
        <v>12</v>
      </c>
      <c r="E27" s="11" t="s">
        <v>21</v>
      </c>
      <c r="F27" s="11" t="s">
        <v>25</v>
      </c>
      <c r="G27" s="11" t="s">
        <v>27</v>
      </c>
      <c r="H27" s="11" t="s">
        <v>17</v>
      </c>
      <c r="I27" s="12">
        <v>5</v>
      </c>
      <c r="J27" s="23">
        <v>695</v>
      </c>
      <c r="K27" s="23">
        <f t="shared" si="1"/>
        <v>3475</v>
      </c>
      <c r="L27" s="13" t="s">
        <v>33</v>
      </c>
    </row>
    <row r="28" spans="1:12" s="4" customFormat="1" x14ac:dyDescent="0.25">
      <c r="A28" s="39"/>
      <c r="B28" s="11" t="s">
        <v>9</v>
      </c>
      <c r="C28" s="11" t="s">
        <v>68</v>
      </c>
      <c r="D28" s="11" t="s">
        <v>12</v>
      </c>
      <c r="E28" s="11" t="s">
        <v>21</v>
      </c>
      <c r="F28" s="11" t="s">
        <v>25</v>
      </c>
      <c r="G28" s="11" t="s">
        <v>27</v>
      </c>
      <c r="H28" s="11" t="s">
        <v>15</v>
      </c>
      <c r="I28" s="12">
        <v>41</v>
      </c>
      <c r="J28" s="23">
        <v>695</v>
      </c>
      <c r="K28" s="23">
        <f t="shared" si="1"/>
        <v>28495</v>
      </c>
      <c r="L28" s="13" t="s">
        <v>33</v>
      </c>
    </row>
    <row r="29" spans="1:12" s="4" customFormat="1" ht="90" customHeight="1" x14ac:dyDescent="0.25">
      <c r="A29" s="8"/>
      <c r="B29" s="11" t="s">
        <v>9</v>
      </c>
      <c r="C29" s="11" t="s">
        <v>70</v>
      </c>
      <c r="D29" s="11" t="s">
        <v>71</v>
      </c>
      <c r="E29" s="11" t="s">
        <v>72</v>
      </c>
      <c r="F29" s="11" t="s">
        <v>25</v>
      </c>
      <c r="G29" s="11" t="s">
        <v>27</v>
      </c>
      <c r="H29" s="11" t="s">
        <v>29</v>
      </c>
      <c r="I29" s="12">
        <v>1</v>
      </c>
      <c r="J29" s="23">
        <v>690</v>
      </c>
      <c r="K29" s="23">
        <f t="shared" si="1"/>
        <v>690</v>
      </c>
      <c r="L29" s="13" t="s">
        <v>33</v>
      </c>
    </row>
    <row r="30" spans="1:12" s="4" customFormat="1" ht="90" customHeight="1" x14ac:dyDescent="0.25">
      <c r="A30" s="39"/>
      <c r="B30" s="11" t="s">
        <v>9</v>
      </c>
      <c r="C30" s="11" t="s">
        <v>73</v>
      </c>
      <c r="D30" s="11" t="s">
        <v>56</v>
      </c>
      <c r="E30" s="11" t="s">
        <v>57</v>
      </c>
      <c r="F30" s="11" t="s">
        <v>25</v>
      </c>
      <c r="G30" s="11" t="s">
        <v>27</v>
      </c>
      <c r="H30" s="11" t="s">
        <v>17</v>
      </c>
      <c r="I30" s="12">
        <v>1</v>
      </c>
      <c r="J30" s="23">
        <v>725</v>
      </c>
      <c r="K30" s="23">
        <f t="shared" si="1"/>
        <v>725</v>
      </c>
      <c r="L30" s="13" t="s">
        <v>33</v>
      </c>
    </row>
    <row r="31" spans="1:12" s="4" customFormat="1" x14ac:dyDescent="0.25">
      <c r="A31" s="39"/>
      <c r="B31" s="11" t="s">
        <v>9</v>
      </c>
      <c r="C31" s="11" t="s">
        <v>73</v>
      </c>
      <c r="D31" s="11" t="s">
        <v>56</v>
      </c>
      <c r="E31" s="11" t="s">
        <v>57</v>
      </c>
      <c r="F31" s="11" t="s">
        <v>25</v>
      </c>
      <c r="G31" s="11" t="s">
        <v>27</v>
      </c>
      <c r="H31" s="11" t="s">
        <v>15</v>
      </c>
      <c r="I31" s="12">
        <v>1</v>
      </c>
      <c r="J31" s="23">
        <v>725</v>
      </c>
      <c r="K31" s="23">
        <f t="shared" si="1"/>
        <v>725</v>
      </c>
      <c r="L31" s="13" t="s">
        <v>33</v>
      </c>
    </row>
    <row r="32" spans="1:12" s="4" customFormat="1" x14ac:dyDescent="0.25">
      <c r="A32" s="39"/>
      <c r="B32" s="11" t="s">
        <v>9</v>
      </c>
      <c r="C32" s="11" t="s">
        <v>73</v>
      </c>
      <c r="D32" s="11" t="s">
        <v>56</v>
      </c>
      <c r="E32" s="11" t="s">
        <v>57</v>
      </c>
      <c r="F32" s="11" t="s">
        <v>25</v>
      </c>
      <c r="G32" s="11" t="s">
        <v>27</v>
      </c>
      <c r="H32" s="11" t="s">
        <v>16</v>
      </c>
      <c r="I32" s="12">
        <v>1</v>
      </c>
      <c r="J32" s="23">
        <v>725</v>
      </c>
      <c r="K32" s="23">
        <f t="shared" si="1"/>
        <v>725</v>
      </c>
      <c r="L32" s="13" t="s">
        <v>33</v>
      </c>
    </row>
    <row r="33" spans="1:12" s="4" customFormat="1" x14ac:dyDescent="0.25">
      <c r="A33" s="39"/>
      <c r="B33" s="11" t="s">
        <v>9</v>
      </c>
      <c r="C33" s="11" t="s">
        <v>73</v>
      </c>
      <c r="D33" s="11" t="s">
        <v>56</v>
      </c>
      <c r="E33" s="11" t="s">
        <v>57</v>
      </c>
      <c r="F33" s="11" t="s">
        <v>25</v>
      </c>
      <c r="G33" s="11" t="s">
        <v>27</v>
      </c>
      <c r="H33" s="11" t="s">
        <v>20</v>
      </c>
      <c r="I33" s="12">
        <v>2</v>
      </c>
      <c r="J33" s="23">
        <v>725</v>
      </c>
      <c r="K33" s="23">
        <f t="shared" si="1"/>
        <v>1450</v>
      </c>
      <c r="L33" s="13" t="s">
        <v>33</v>
      </c>
    </row>
    <row r="34" spans="1:12" s="4" customFormat="1" ht="90" customHeight="1" x14ac:dyDescent="0.25">
      <c r="A34" s="11"/>
      <c r="B34" s="11" t="s">
        <v>9</v>
      </c>
      <c r="C34" s="11" t="s">
        <v>74</v>
      </c>
      <c r="D34" s="11" t="s">
        <v>41</v>
      </c>
      <c r="E34" s="11" t="s">
        <v>42</v>
      </c>
      <c r="F34" s="11" t="s">
        <v>25</v>
      </c>
      <c r="G34" s="11" t="s">
        <v>27</v>
      </c>
      <c r="H34" s="11" t="s">
        <v>16</v>
      </c>
      <c r="I34" s="12">
        <v>3</v>
      </c>
      <c r="J34" s="23">
        <v>575</v>
      </c>
      <c r="K34" s="23">
        <f t="shared" si="1"/>
        <v>1725</v>
      </c>
      <c r="L34" s="13" t="s">
        <v>33</v>
      </c>
    </row>
    <row r="35" spans="1:12" s="4" customFormat="1" ht="90" customHeight="1" x14ac:dyDescent="0.25">
      <c r="A35" s="11"/>
      <c r="B35" s="11" t="s">
        <v>9</v>
      </c>
      <c r="C35" s="11" t="s">
        <v>75</v>
      </c>
      <c r="D35" s="11" t="s">
        <v>41</v>
      </c>
      <c r="E35" s="11" t="s">
        <v>42</v>
      </c>
      <c r="F35" s="11" t="s">
        <v>25</v>
      </c>
      <c r="G35" s="11" t="s">
        <v>27</v>
      </c>
      <c r="H35" s="11" t="s">
        <v>15</v>
      </c>
      <c r="I35" s="12">
        <v>4</v>
      </c>
      <c r="J35" s="23">
        <v>825</v>
      </c>
      <c r="K35" s="23">
        <f t="shared" si="1"/>
        <v>3300</v>
      </c>
      <c r="L35" s="13" t="s">
        <v>33</v>
      </c>
    </row>
    <row r="36" spans="1:12" s="4" customFormat="1" ht="90" customHeight="1" x14ac:dyDescent="0.25">
      <c r="A36" s="11"/>
      <c r="B36" s="11" t="s">
        <v>9</v>
      </c>
      <c r="C36" s="11" t="s">
        <v>76</v>
      </c>
      <c r="D36" s="11" t="s">
        <v>77</v>
      </c>
      <c r="E36" s="11" t="s">
        <v>78</v>
      </c>
      <c r="F36" s="11" t="s">
        <v>25</v>
      </c>
      <c r="G36" s="11" t="s">
        <v>27</v>
      </c>
      <c r="H36" s="11" t="s">
        <v>15</v>
      </c>
      <c r="I36" s="12">
        <v>2</v>
      </c>
      <c r="J36" s="23">
        <v>795</v>
      </c>
      <c r="K36" s="23">
        <f t="shared" si="1"/>
        <v>1590</v>
      </c>
      <c r="L36" s="13" t="s">
        <v>33</v>
      </c>
    </row>
    <row r="37" spans="1:12" s="4" customFormat="1" ht="90" customHeight="1" x14ac:dyDescent="0.25">
      <c r="A37" s="11"/>
      <c r="B37" s="11" t="s">
        <v>9</v>
      </c>
      <c r="C37" s="11" t="s">
        <v>79</v>
      </c>
      <c r="D37" s="11" t="s">
        <v>12</v>
      </c>
      <c r="E37" s="11" t="s">
        <v>21</v>
      </c>
      <c r="F37" s="11" t="s">
        <v>25</v>
      </c>
      <c r="G37" s="11" t="s">
        <v>27</v>
      </c>
      <c r="H37" s="11" t="s">
        <v>17</v>
      </c>
      <c r="I37" s="12">
        <v>3</v>
      </c>
      <c r="J37" s="23">
        <v>795</v>
      </c>
      <c r="K37" s="23">
        <f t="shared" si="1"/>
        <v>2385</v>
      </c>
      <c r="L37" s="13" t="s">
        <v>33</v>
      </c>
    </row>
    <row r="38" spans="1:12" s="4" customFormat="1" ht="90" customHeight="1" x14ac:dyDescent="0.25">
      <c r="A38" s="11"/>
      <c r="B38" s="11" t="s">
        <v>9</v>
      </c>
      <c r="C38" s="11" t="s">
        <v>80</v>
      </c>
      <c r="D38" s="11" t="s">
        <v>81</v>
      </c>
      <c r="E38" s="11" t="s">
        <v>82</v>
      </c>
      <c r="F38" s="11" t="s">
        <v>25</v>
      </c>
      <c r="G38" s="11" t="s">
        <v>27</v>
      </c>
      <c r="H38" s="11" t="s">
        <v>17</v>
      </c>
      <c r="I38" s="12">
        <v>1</v>
      </c>
      <c r="J38" s="23">
        <v>695</v>
      </c>
      <c r="K38" s="23">
        <f t="shared" si="1"/>
        <v>695</v>
      </c>
      <c r="L38" s="13" t="s">
        <v>33</v>
      </c>
    </row>
    <row r="39" spans="1:12" s="4" customFormat="1" ht="90" customHeight="1" x14ac:dyDescent="0.25">
      <c r="A39" s="11"/>
      <c r="B39" s="11" t="s">
        <v>9</v>
      </c>
      <c r="C39" s="11" t="s">
        <v>83</v>
      </c>
      <c r="D39" s="11" t="s">
        <v>84</v>
      </c>
      <c r="E39" s="11" t="s">
        <v>85</v>
      </c>
      <c r="F39" s="11" t="s">
        <v>25</v>
      </c>
      <c r="G39" s="11" t="s">
        <v>27</v>
      </c>
      <c r="H39" s="11" t="s">
        <v>15</v>
      </c>
      <c r="I39" s="12">
        <v>2</v>
      </c>
      <c r="J39" s="23">
        <v>995</v>
      </c>
      <c r="K39" s="23">
        <f t="shared" si="1"/>
        <v>1990</v>
      </c>
      <c r="L39" s="13" t="s">
        <v>33</v>
      </c>
    </row>
    <row r="40" spans="1:12" s="4" customFormat="1" ht="90" customHeight="1" x14ac:dyDescent="0.25">
      <c r="A40" s="41"/>
      <c r="B40" s="11" t="s">
        <v>9</v>
      </c>
      <c r="C40" s="11" t="s">
        <v>86</v>
      </c>
      <c r="D40" s="11" t="s">
        <v>12</v>
      </c>
      <c r="E40" s="11" t="s">
        <v>21</v>
      </c>
      <c r="F40" s="11" t="s">
        <v>25</v>
      </c>
      <c r="G40" s="11" t="s">
        <v>27</v>
      </c>
      <c r="H40" s="11" t="s">
        <v>17</v>
      </c>
      <c r="I40" s="12">
        <v>1</v>
      </c>
      <c r="J40" s="23">
        <v>795</v>
      </c>
      <c r="K40" s="23">
        <f t="shared" si="1"/>
        <v>795</v>
      </c>
      <c r="L40" s="13" t="s">
        <v>33</v>
      </c>
    </row>
    <row r="41" spans="1:12" s="4" customFormat="1" x14ac:dyDescent="0.25">
      <c r="A41" s="43"/>
      <c r="B41" s="11" t="s">
        <v>9</v>
      </c>
      <c r="C41" s="11" t="s">
        <v>86</v>
      </c>
      <c r="D41" s="11" t="s">
        <v>12</v>
      </c>
      <c r="E41" s="11" t="s">
        <v>21</v>
      </c>
      <c r="F41" s="11" t="s">
        <v>25</v>
      </c>
      <c r="G41" s="11" t="s">
        <v>27</v>
      </c>
      <c r="H41" s="11" t="s">
        <v>15</v>
      </c>
      <c r="I41" s="12">
        <v>1</v>
      </c>
      <c r="J41" s="23">
        <v>795</v>
      </c>
      <c r="K41" s="23">
        <f t="shared" si="1"/>
        <v>795</v>
      </c>
      <c r="L41" s="13" t="s">
        <v>33</v>
      </c>
    </row>
    <row r="42" spans="1:12" s="4" customFormat="1" x14ac:dyDescent="0.25">
      <c r="A42" s="42"/>
      <c r="B42" s="11" t="s">
        <v>9</v>
      </c>
      <c r="C42" s="11" t="s">
        <v>86</v>
      </c>
      <c r="D42" s="11" t="s">
        <v>12</v>
      </c>
      <c r="E42" s="11" t="s">
        <v>21</v>
      </c>
      <c r="F42" s="11" t="s">
        <v>25</v>
      </c>
      <c r="G42" s="11" t="s">
        <v>27</v>
      </c>
      <c r="H42" s="11" t="s">
        <v>29</v>
      </c>
      <c r="I42" s="12">
        <v>1</v>
      </c>
      <c r="J42" s="23">
        <v>795</v>
      </c>
      <c r="K42" s="23">
        <f t="shared" ref="K42:K73" si="2">$I42*J42</f>
        <v>795</v>
      </c>
      <c r="L42" s="13" t="s">
        <v>33</v>
      </c>
    </row>
    <row r="43" spans="1:12" s="4" customFormat="1" ht="90" customHeight="1" x14ac:dyDescent="0.25">
      <c r="A43" s="39"/>
      <c r="B43" s="11" t="s">
        <v>9</v>
      </c>
      <c r="C43" s="11" t="s">
        <v>87</v>
      </c>
      <c r="D43" s="11" t="s">
        <v>12</v>
      </c>
      <c r="E43" s="11" t="s">
        <v>21</v>
      </c>
      <c r="F43" s="11" t="s">
        <v>25</v>
      </c>
      <c r="G43" s="11" t="s">
        <v>27</v>
      </c>
      <c r="H43" s="11" t="s">
        <v>17</v>
      </c>
      <c r="I43" s="12">
        <v>4</v>
      </c>
      <c r="J43" s="23">
        <v>750</v>
      </c>
      <c r="K43" s="23">
        <f t="shared" si="2"/>
        <v>3000</v>
      </c>
      <c r="L43" s="13" t="s">
        <v>33</v>
      </c>
    </row>
    <row r="44" spans="1:12" s="4" customFormat="1" x14ac:dyDescent="0.25">
      <c r="A44" s="39"/>
      <c r="B44" s="11" t="s">
        <v>9</v>
      </c>
      <c r="C44" s="11" t="s">
        <v>87</v>
      </c>
      <c r="D44" s="11" t="s">
        <v>12</v>
      </c>
      <c r="E44" s="11" t="s">
        <v>21</v>
      </c>
      <c r="F44" s="11" t="s">
        <v>25</v>
      </c>
      <c r="G44" s="11" t="s">
        <v>27</v>
      </c>
      <c r="H44" s="11" t="s">
        <v>15</v>
      </c>
      <c r="I44" s="12">
        <v>1</v>
      </c>
      <c r="J44" s="23">
        <v>750</v>
      </c>
      <c r="K44" s="23">
        <f t="shared" si="2"/>
        <v>750</v>
      </c>
      <c r="L44" s="13" t="s">
        <v>33</v>
      </c>
    </row>
    <row r="45" spans="1:12" s="4" customFormat="1" ht="90" customHeight="1" x14ac:dyDescent="0.25">
      <c r="A45" s="11"/>
      <c r="B45" s="11" t="s">
        <v>9</v>
      </c>
      <c r="C45" s="11" t="s">
        <v>88</v>
      </c>
      <c r="D45" s="11" t="s">
        <v>89</v>
      </c>
      <c r="E45" s="11" t="s">
        <v>90</v>
      </c>
      <c r="F45" s="11" t="s">
        <v>25</v>
      </c>
      <c r="G45" s="11" t="s">
        <v>27</v>
      </c>
      <c r="H45" s="11" t="s">
        <v>17</v>
      </c>
      <c r="I45" s="12">
        <v>1</v>
      </c>
      <c r="J45" s="23">
        <v>650</v>
      </c>
      <c r="K45" s="23">
        <f t="shared" si="2"/>
        <v>650</v>
      </c>
      <c r="L45" s="13" t="s">
        <v>33</v>
      </c>
    </row>
    <row r="46" spans="1:12" s="4" customFormat="1" ht="90" customHeight="1" x14ac:dyDescent="0.25">
      <c r="A46" s="11"/>
      <c r="B46" s="11" t="s">
        <v>9</v>
      </c>
      <c r="C46" s="11" t="s">
        <v>91</v>
      </c>
      <c r="D46" s="11" t="s">
        <v>12</v>
      </c>
      <c r="E46" s="11" t="s">
        <v>21</v>
      </c>
      <c r="F46" s="11" t="s">
        <v>25</v>
      </c>
      <c r="G46" s="11" t="s">
        <v>27</v>
      </c>
      <c r="H46" s="11" t="s">
        <v>15</v>
      </c>
      <c r="I46" s="12">
        <v>1</v>
      </c>
      <c r="J46" s="23">
        <v>895</v>
      </c>
      <c r="K46" s="23">
        <f t="shared" si="2"/>
        <v>895</v>
      </c>
      <c r="L46" s="13" t="s">
        <v>33</v>
      </c>
    </row>
    <row r="47" spans="1:12" s="4" customFormat="1" ht="90" customHeight="1" x14ac:dyDescent="0.25">
      <c r="A47" s="39"/>
      <c r="B47" s="11" t="s">
        <v>9</v>
      </c>
      <c r="C47" s="11" t="s">
        <v>92</v>
      </c>
      <c r="D47" s="11" t="s">
        <v>13</v>
      </c>
      <c r="E47" s="11" t="s">
        <v>22</v>
      </c>
      <c r="F47" s="11" t="s">
        <v>25</v>
      </c>
      <c r="G47" s="11" t="s">
        <v>27</v>
      </c>
      <c r="H47" s="11" t="s">
        <v>17</v>
      </c>
      <c r="I47" s="12">
        <v>2</v>
      </c>
      <c r="J47" s="23">
        <v>995</v>
      </c>
      <c r="K47" s="23">
        <f t="shared" si="2"/>
        <v>1990</v>
      </c>
      <c r="L47" s="13" t="s">
        <v>33</v>
      </c>
    </row>
    <row r="48" spans="1:12" s="4" customFormat="1" x14ac:dyDescent="0.25">
      <c r="A48" s="39"/>
      <c r="B48" s="11" t="s">
        <v>9</v>
      </c>
      <c r="C48" s="11" t="s">
        <v>92</v>
      </c>
      <c r="D48" s="11" t="s">
        <v>13</v>
      </c>
      <c r="E48" s="11" t="s">
        <v>22</v>
      </c>
      <c r="F48" s="11" t="s">
        <v>25</v>
      </c>
      <c r="G48" s="11" t="s">
        <v>27</v>
      </c>
      <c r="H48" s="11" t="s">
        <v>15</v>
      </c>
      <c r="I48" s="12">
        <v>4</v>
      </c>
      <c r="J48" s="23">
        <v>995</v>
      </c>
      <c r="K48" s="23">
        <f t="shared" si="2"/>
        <v>3980</v>
      </c>
      <c r="L48" s="13" t="s">
        <v>33</v>
      </c>
    </row>
    <row r="49" spans="1:12" s="4" customFormat="1" ht="90" customHeight="1" x14ac:dyDescent="0.25">
      <c r="A49" s="11"/>
      <c r="B49" s="11" t="s">
        <v>9</v>
      </c>
      <c r="C49" s="11" t="s">
        <v>101</v>
      </c>
      <c r="D49" s="11" t="s">
        <v>12</v>
      </c>
      <c r="E49" s="11" t="s">
        <v>21</v>
      </c>
      <c r="F49" s="11" t="s">
        <v>26</v>
      </c>
      <c r="G49" s="11" t="s">
        <v>27</v>
      </c>
      <c r="H49" s="11" t="s">
        <v>20</v>
      </c>
      <c r="I49" s="12">
        <v>1</v>
      </c>
      <c r="J49" s="23">
        <v>850</v>
      </c>
      <c r="K49" s="23">
        <f t="shared" si="2"/>
        <v>850</v>
      </c>
      <c r="L49" s="13" t="s">
        <v>33</v>
      </c>
    </row>
    <row r="50" spans="1:12" s="4" customFormat="1" ht="90" customHeight="1" x14ac:dyDescent="0.25">
      <c r="A50" s="44"/>
      <c r="B50" s="11" t="s">
        <v>9</v>
      </c>
      <c r="C50" s="11" t="s">
        <v>102</v>
      </c>
      <c r="D50" s="11" t="s">
        <v>56</v>
      </c>
      <c r="E50" s="11" t="s">
        <v>57</v>
      </c>
      <c r="F50" s="11" t="s">
        <v>26</v>
      </c>
      <c r="G50" s="11" t="s">
        <v>27</v>
      </c>
      <c r="H50" s="11" t="s">
        <v>18</v>
      </c>
      <c r="I50" s="12">
        <v>1</v>
      </c>
      <c r="J50" s="23">
        <v>725</v>
      </c>
      <c r="K50" s="23">
        <f t="shared" si="2"/>
        <v>725</v>
      </c>
      <c r="L50" s="13" t="s">
        <v>33</v>
      </c>
    </row>
    <row r="51" spans="1:12" s="4" customFormat="1" x14ac:dyDescent="0.25">
      <c r="A51" s="45"/>
      <c r="B51" s="11" t="s">
        <v>9</v>
      </c>
      <c r="C51" s="11" t="s">
        <v>102</v>
      </c>
      <c r="D51" s="11" t="s">
        <v>56</v>
      </c>
      <c r="E51" s="11" t="s">
        <v>57</v>
      </c>
      <c r="F51" s="11" t="s">
        <v>26</v>
      </c>
      <c r="G51" s="11" t="s">
        <v>27</v>
      </c>
      <c r="H51" s="11" t="s">
        <v>20</v>
      </c>
      <c r="I51" s="12">
        <v>1</v>
      </c>
      <c r="J51" s="23">
        <v>725</v>
      </c>
      <c r="K51" s="23">
        <f t="shared" si="2"/>
        <v>725</v>
      </c>
      <c r="L51" s="13" t="s">
        <v>33</v>
      </c>
    </row>
    <row r="52" spans="1:12" s="4" customFormat="1" x14ac:dyDescent="0.25">
      <c r="A52" s="45"/>
      <c r="B52" s="11" t="s">
        <v>9</v>
      </c>
      <c r="C52" s="11" t="s">
        <v>102</v>
      </c>
      <c r="D52" s="11" t="s">
        <v>56</v>
      </c>
      <c r="E52" s="11" t="s">
        <v>57</v>
      </c>
      <c r="F52" s="11" t="s">
        <v>26</v>
      </c>
      <c r="G52" s="11" t="s">
        <v>27</v>
      </c>
      <c r="H52" s="11" t="s">
        <v>29</v>
      </c>
      <c r="I52" s="12">
        <v>3</v>
      </c>
      <c r="J52" s="23">
        <v>725</v>
      </c>
      <c r="K52" s="23">
        <f t="shared" si="2"/>
        <v>2175</v>
      </c>
      <c r="L52" s="13" t="s">
        <v>33</v>
      </c>
    </row>
    <row r="53" spans="1:12" s="4" customFormat="1" x14ac:dyDescent="0.25">
      <c r="A53" s="45"/>
      <c r="B53" s="11" t="s">
        <v>9</v>
      </c>
      <c r="C53" s="11" t="s">
        <v>102</v>
      </c>
      <c r="D53" s="11" t="s">
        <v>56</v>
      </c>
      <c r="E53" s="11" t="s">
        <v>57</v>
      </c>
      <c r="F53" s="11" t="s">
        <v>26</v>
      </c>
      <c r="G53" s="11" t="s">
        <v>27</v>
      </c>
      <c r="H53" s="11" t="s">
        <v>30</v>
      </c>
      <c r="I53" s="12">
        <v>4</v>
      </c>
      <c r="J53" s="23">
        <v>725</v>
      </c>
      <c r="K53" s="23">
        <f t="shared" si="2"/>
        <v>2900</v>
      </c>
      <c r="L53" s="13" t="s">
        <v>33</v>
      </c>
    </row>
    <row r="54" spans="1:12" s="4" customFormat="1" x14ac:dyDescent="0.25">
      <c r="A54" s="45"/>
      <c r="B54" s="11" t="s">
        <v>9</v>
      </c>
      <c r="C54" s="11" t="s">
        <v>102</v>
      </c>
      <c r="D54" s="11" t="s">
        <v>56</v>
      </c>
      <c r="E54" s="11" t="s">
        <v>57</v>
      </c>
      <c r="F54" s="11" t="s">
        <v>26</v>
      </c>
      <c r="G54" s="11" t="s">
        <v>27</v>
      </c>
      <c r="H54" s="11" t="s">
        <v>32</v>
      </c>
      <c r="I54" s="12">
        <v>2</v>
      </c>
      <c r="J54" s="23">
        <v>725</v>
      </c>
      <c r="K54" s="23">
        <f t="shared" si="2"/>
        <v>1450</v>
      </c>
      <c r="L54" s="13" t="s">
        <v>33</v>
      </c>
    </row>
    <row r="55" spans="1:12" s="4" customFormat="1" x14ac:dyDescent="0.25">
      <c r="A55" s="45"/>
      <c r="B55" s="11" t="s">
        <v>9</v>
      </c>
      <c r="C55" s="11" t="s">
        <v>102</v>
      </c>
      <c r="D55" s="11" t="s">
        <v>56</v>
      </c>
      <c r="E55" s="11" t="s">
        <v>57</v>
      </c>
      <c r="F55" s="11" t="s">
        <v>26</v>
      </c>
      <c r="G55" s="11" t="s">
        <v>27</v>
      </c>
      <c r="H55" s="11" t="s">
        <v>103</v>
      </c>
      <c r="I55" s="12">
        <v>2</v>
      </c>
      <c r="J55" s="23">
        <v>725</v>
      </c>
      <c r="K55" s="23">
        <f t="shared" si="2"/>
        <v>1450</v>
      </c>
      <c r="L55" s="13" t="s">
        <v>33</v>
      </c>
    </row>
    <row r="56" spans="1:12" s="4" customFormat="1" x14ac:dyDescent="0.25">
      <c r="A56" s="46"/>
      <c r="B56" s="11" t="s">
        <v>9</v>
      </c>
      <c r="C56" s="11" t="s">
        <v>102</v>
      </c>
      <c r="D56" s="11" t="s">
        <v>56</v>
      </c>
      <c r="E56" s="11" t="s">
        <v>57</v>
      </c>
      <c r="F56" s="11" t="s">
        <v>26</v>
      </c>
      <c r="G56" s="11" t="s">
        <v>27</v>
      </c>
      <c r="H56" s="11" t="s">
        <v>19</v>
      </c>
      <c r="I56" s="12">
        <v>2</v>
      </c>
      <c r="J56" s="23">
        <v>725</v>
      </c>
      <c r="K56" s="23">
        <f t="shared" si="2"/>
        <v>1450</v>
      </c>
      <c r="L56" s="13" t="s">
        <v>33</v>
      </c>
    </row>
    <row r="57" spans="1:12" s="4" customFormat="1" ht="90" customHeight="1" x14ac:dyDescent="0.25">
      <c r="A57" s="8"/>
      <c r="B57" s="24" t="s">
        <v>9</v>
      </c>
      <c r="C57" s="24" t="s">
        <v>104</v>
      </c>
      <c r="D57" s="24" t="s">
        <v>105</v>
      </c>
      <c r="E57" s="24" t="s">
        <v>106</v>
      </c>
      <c r="F57" s="24" t="s">
        <v>26</v>
      </c>
      <c r="G57" s="24" t="s">
        <v>27</v>
      </c>
      <c r="H57" s="24" t="s">
        <v>29</v>
      </c>
      <c r="I57" s="25">
        <v>1</v>
      </c>
      <c r="J57" s="26">
        <v>295</v>
      </c>
      <c r="K57" s="26">
        <f t="shared" si="2"/>
        <v>295</v>
      </c>
      <c r="L57" s="27" t="s">
        <v>33</v>
      </c>
    </row>
    <row r="58" spans="1:12" s="4" customFormat="1" ht="90" customHeight="1" x14ac:dyDescent="0.25">
      <c r="A58" s="11"/>
      <c r="B58" s="11" t="s">
        <v>9</v>
      </c>
      <c r="C58" s="11" t="s">
        <v>109</v>
      </c>
      <c r="D58" s="11" t="s">
        <v>110</v>
      </c>
      <c r="E58" s="11" t="s">
        <v>111</v>
      </c>
      <c r="F58" s="11" t="s">
        <v>26</v>
      </c>
      <c r="G58" s="11" t="s">
        <v>27</v>
      </c>
      <c r="H58" s="11" t="s">
        <v>112</v>
      </c>
      <c r="I58" s="25">
        <v>10</v>
      </c>
      <c r="J58" s="23">
        <v>495</v>
      </c>
      <c r="K58" s="26">
        <f t="shared" si="2"/>
        <v>4950</v>
      </c>
      <c r="L58" s="13" t="s">
        <v>33</v>
      </c>
    </row>
    <row r="59" spans="1:12" s="4" customFormat="1" ht="90" customHeight="1" x14ac:dyDescent="0.25">
      <c r="A59" s="11"/>
      <c r="B59" s="11" t="s">
        <v>9</v>
      </c>
      <c r="C59" s="11" t="s">
        <v>50</v>
      </c>
      <c r="D59" s="11" t="s">
        <v>12</v>
      </c>
      <c r="E59" s="11" t="s">
        <v>21</v>
      </c>
      <c r="F59" s="11" t="s">
        <v>25</v>
      </c>
      <c r="G59" s="11" t="s">
        <v>27</v>
      </c>
      <c r="H59" s="11" t="s">
        <v>17</v>
      </c>
      <c r="I59" s="12">
        <v>12</v>
      </c>
      <c r="J59" s="23">
        <v>995</v>
      </c>
      <c r="K59" s="23">
        <f t="shared" si="2"/>
        <v>11940</v>
      </c>
      <c r="L59" s="13" t="s">
        <v>33</v>
      </c>
    </row>
    <row r="60" spans="1:12" s="4" customFormat="1" ht="90" customHeight="1" x14ac:dyDescent="0.25">
      <c r="A60" s="11"/>
      <c r="B60" s="11" t="s">
        <v>9</v>
      </c>
      <c r="C60" s="11" t="s">
        <v>52</v>
      </c>
      <c r="D60" s="11" t="s">
        <v>12</v>
      </c>
      <c r="E60" s="11" t="s">
        <v>21</v>
      </c>
      <c r="F60" s="11" t="s">
        <v>25</v>
      </c>
      <c r="G60" s="11" t="s">
        <v>27</v>
      </c>
      <c r="H60" s="11" t="s">
        <v>17</v>
      </c>
      <c r="I60" s="12">
        <v>12</v>
      </c>
      <c r="J60" s="23">
        <v>1695</v>
      </c>
      <c r="K60" s="23">
        <f t="shared" si="2"/>
        <v>20340</v>
      </c>
      <c r="L60" s="13" t="s">
        <v>33</v>
      </c>
    </row>
    <row r="61" spans="1:12" s="4" customFormat="1" ht="90" customHeight="1" x14ac:dyDescent="0.25">
      <c r="A61" s="41"/>
      <c r="B61" s="11" t="s">
        <v>9</v>
      </c>
      <c r="C61" s="11" t="s">
        <v>93</v>
      </c>
      <c r="D61" s="11" t="s">
        <v>12</v>
      </c>
      <c r="E61" s="11" t="s">
        <v>21</v>
      </c>
      <c r="F61" s="11" t="s">
        <v>25</v>
      </c>
      <c r="G61" s="11" t="s">
        <v>27</v>
      </c>
      <c r="H61" s="11" t="s">
        <v>17</v>
      </c>
      <c r="I61" s="12">
        <v>8</v>
      </c>
      <c r="J61" s="23">
        <v>795</v>
      </c>
      <c r="K61" s="23">
        <f t="shared" si="2"/>
        <v>6360</v>
      </c>
      <c r="L61" s="13" t="s">
        <v>33</v>
      </c>
    </row>
    <row r="62" spans="1:12" s="4" customFormat="1" x14ac:dyDescent="0.25">
      <c r="A62" s="43"/>
      <c r="B62" s="11" t="s">
        <v>9</v>
      </c>
      <c r="C62" s="11" t="s">
        <v>93</v>
      </c>
      <c r="D62" s="11" t="s">
        <v>12</v>
      </c>
      <c r="E62" s="11" t="s">
        <v>21</v>
      </c>
      <c r="F62" s="11" t="s">
        <v>25</v>
      </c>
      <c r="G62" s="11" t="s">
        <v>27</v>
      </c>
      <c r="H62" s="11" t="s">
        <v>15</v>
      </c>
      <c r="I62" s="12">
        <v>16</v>
      </c>
      <c r="J62" s="23">
        <v>795</v>
      </c>
      <c r="K62" s="23">
        <f t="shared" si="2"/>
        <v>12720</v>
      </c>
      <c r="L62" s="13" t="s">
        <v>33</v>
      </c>
    </row>
    <row r="63" spans="1:12" s="4" customFormat="1" ht="106.5" customHeight="1" x14ac:dyDescent="0.25">
      <c r="A63" s="11"/>
      <c r="B63" s="11" t="s">
        <v>9</v>
      </c>
      <c r="C63" s="11" t="s">
        <v>94</v>
      </c>
      <c r="D63" s="11" t="s">
        <v>95</v>
      </c>
      <c r="E63" s="11" t="s">
        <v>96</v>
      </c>
      <c r="F63" s="11" t="s">
        <v>25</v>
      </c>
      <c r="G63" s="11" t="s">
        <v>27</v>
      </c>
      <c r="H63" s="11" t="s">
        <v>15</v>
      </c>
      <c r="I63" s="12">
        <v>1</v>
      </c>
      <c r="J63" s="23">
        <v>1150</v>
      </c>
      <c r="K63" s="23">
        <f t="shared" si="2"/>
        <v>1150</v>
      </c>
      <c r="L63" s="13" t="s">
        <v>33</v>
      </c>
    </row>
    <row r="64" spans="1:12" s="4" customFormat="1" ht="90" customHeight="1" x14ac:dyDescent="0.25">
      <c r="A64" s="39"/>
      <c r="B64" s="11" t="s">
        <v>9</v>
      </c>
      <c r="C64" s="11" t="s">
        <v>97</v>
      </c>
      <c r="D64" s="11" t="s">
        <v>64</v>
      </c>
      <c r="E64" s="11" t="s">
        <v>65</v>
      </c>
      <c r="F64" s="11" t="s">
        <v>25</v>
      </c>
      <c r="G64" s="11" t="s">
        <v>27</v>
      </c>
      <c r="H64" s="11" t="s">
        <v>17</v>
      </c>
      <c r="I64" s="12">
        <v>2</v>
      </c>
      <c r="J64" s="23">
        <v>995</v>
      </c>
      <c r="K64" s="23">
        <f t="shared" si="2"/>
        <v>1990</v>
      </c>
      <c r="L64" s="13" t="s">
        <v>33</v>
      </c>
    </row>
    <row r="65" spans="1:12" s="4" customFormat="1" x14ac:dyDescent="0.25">
      <c r="A65" s="39"/>
      <c r="B65" s="11" t="s">
        <v>9</v>
      </c>
      <c r="C65" s="11" t="s">
        <v>97</v>
      </c>
      <c r="D65" s="11" t="s">
        <v>64</v>
      </c>
      <c r="E65" s="11" t="s">
        <v>65</v>
      </c>
      <c r="F65" s="11" t="s">
        <v>25</v>
      </c>
      <c r="G65" s="11" t="s">
        <v>27</v>
      </c>
      <c r="H65" s="11" t="s">
        <v>15</v>
      </c>
      <c r="I65" s="12">
        <v>13</v>
      </c>
      <c r="J65" s="23">
        <v>995</v>
      </c>
      <c r="K65" s="23">
        <f t="shared" si="2"/>
        <v>12935</v>
      </c>
      <c r="L65" s="13" t="s">
        <v>33</v>
      </c>
    </row>
    <row r="66" spans="1:12" s="4" customFormat="1" x14ac:dyDescent="0.25">
      <c r="A66" s="39"/>
      <c r="B66" s="11" t="s">
        <v>9</v>
      </c>
      <c r="C66" s="11" t="s">
        <v>97</v>
      </c>
      <c r="D66" s="11" t="s">
        <v>64</v>
      </c>
      <c r="E66" s="11" t="s">
        <v>65</v>
      </c>
      <c r="F66" s="11" t="s">
        <v>25</v>
      </c>
      <c r="G66" s="11" t="s">
        <v>27</v>
      </c>
      <c r="H66" s="11" t="s">
        <v>16</v>
      </c>
      <c r="I66" s="12">
        <v>16</v>
      </c>
      <c r="J66" s="23">
        <v>995</v>
      </c>
      <c r="K66" s="23">
        <f t="shared" si="2"/>
        <v>15920</v>
      </c>
      <c r="L66" s="13" t="s">
        <v>33</v>
      </c>
    </row>
    <row r="67" spans="1:12" s="4" customFormat="1" x14ac:dyDescent="0.25">
      <c r="A67" s="39"/>
      <c r="B67" s="11" t="s">
        <v>9</v>
      </c>
      <c r="C67" s="11" t="s">
        <v>97</v>
      </c>
      <c r="D67" s="11" t="s">
        <v>64</v>
      </c>
      <c r="E67" s="11" t="s">
        <v>65</v>
      </c>
      <c r="F67" s="11" t="s">
        <v>25</v>
      </c>
      <c r="G67" s="11" t="s">
        <v>27</v>
      </c>
      <c r="H67" s="11" t="s">
        <v>31</v>
      </c>
      <c r="I67" s="12">
        <v>16</v>
      </c>
      <c r="J67" s="23">
        <v>995</v>
      </c>
      <c r="K67" s="23">
        <f t="shared" si="2"/>
        <v>15920</v>
      </c>
      <c r="L67" s="13" t="s">
        <v>33</v>
      </c>
    </row>
    <row r="68" spans="1:12" s="4" customFormat="1" x14ac:dyDescent="0.25">
      <c r="A68" s="39"/>
      <c r="B68" s="11" t="s">
        <v>9</v>
      </c>
      <c r="C68" s="11" t="s">
        <v>97</v>
      </c>
      <c r="D68" s="11" t="s">
        <v>64</v>
      </c>
      <c r="E68" s="11" t="s">
        <v>65</v>
      </c>
      <c r="F68" s="11" t="s">
        <v>25</v>
      </c>
      <c r="G68" s="11" t="s">
        <v>27</v>
      </c>
      <c r="H68" s="11" t="s">
        <v>18</v>
      </c>
      <c r="I68" s="12">
        <v>2</v>
      </c>
      <c r="J68" s="23">
        <v>995</v>
      </c>
      <c r="K68" s="23">
        <f t="shared" si="2"/>
        <v>1990</v>
      </c>
      <c r="L68" s="13" t="s">
        <v>33</v>
      </c>
    </row>
    <row r="69" spans="1:12" s="4" customFormat="1" x14ac:dyDescent="0.25">
      <c r="A69" s="39"/>
      <c r="B69" s="11" t="s">
        <v>9</v>
      </c>
      <c r="C69" s="11" t="s">
        <v>97</v>
      </c>
      <c r="D69" s="11" t="s">
        <v>64</v>
      </c>
      <c r="E69" s="11" t="s">
        <v>65</v>
      </c>
      <c r="F69" s="11" t="s">
        <v>25</v>
      </c>
      <c r="G69" s="11" t="s">
        <v>27</v>
      </c>
      <c r="H69" s="11" t="s">
        <v>20</v>
      </c>
      <c r="I69" s="12">
        <v>6</v>
      </c>
      <c r="J69" s="23">
        <v>995</v>
      </c>
      <c r="K69" s="23">
        <f t="shared" si="2"/>
        <v>5970</v>
      </c>
      <c r="L69" s="13" t="s">
        <v>33</v>
      </c>
    </row>
    <row r="70" spans="1:12" s="4" customFormat="1" ht="73.5" customHeight="1" x14ac:dyDescent="0.25">
      <c r="A70" s="39"/>
      <c r="B70" s="11" t="s">
        <v>9</v>
      </c>
      <c r="C70" s="11" t="s">
        <v>98</v>
      </c>
      <c r="D70" s="11" t="s">
        <v>12</v>
      </c>
      <c r="E70" s="11" t="s">
        <v>21</v>
      </c>
      <c r="F70" s="11" t="s">
        <v>25</v>
      </c>
      <c r="G70" s="11" t="s">
        <v>27</v>
      </c>
      <c r="H70" s="11" t="s">
        <v>17</v>
      </c>
      <c r="I70" s="12">
        <v>2</v>
      </c>
      <c r="J70" s="23">
        <v>1050</v>
      </c>
      <c r="K70" s="23">
        <f t="shared" si="2"/>
        <v>2100</v>
      </c>
      <c r="L70" s="13" t="s">
        <v>33</v>
      </c>
    </row>
    <row r="71" spans="1:12" s="4" customFormat="1" x14ac:dyDescent="0.25">
      <c r="A71" s="39"/>
      <c r="B71" s="11" t="s">
        <v>9</v>
      </c>
      <c r="C71" s="11" t="s">
        <v>98</v>
      </c>
      <c r="D71" s="11" t="s">
        <v>12</v>
      </c>
      <c r="E71" s="11" t="s">
        <v>21</v>
      </c>
      <c r="F71" s="11" t="s">
        <v>25</v>
      </c>
      <c r="G71" s="11" t="s">
        <v>27</v>
      </c>
      <c r="H71" s="11" t="s">
        <v>15</v>
      </c>
      <c r="I71" s="12">
        <v>17</v>
      </c>
      <c r="J71" s="23">
        <v>1050</v>
      </c>
      <c r="K71" s="23">
        <f t="shared" si="2"/>
        <v>17850</v>
      </c>
      <c r="L71" s="13" t="s">
        <v>33</v>
      </c>
    </row>
    <row r="72" spans="1:12" s="4" customFormat="1" x14ac:dyDescent="0.25">
      <c r="A72" s="39"/>
      <c r="B72" s="11" t="s">
        <v>9</v>
      </c>
      <c r="C72" s="11" t="s">
        <v>98</v>
      </c>
      <c r="D72" s="11" t="s">
        <v>12</v>
      </c>
      <c r="E72" s="11" t="s">
        <v>21</v>
      </c>
      <c r="F72" s="11" t="s">
        <v>25</v>
      </c>
      <c r="G72" s="11" t="s">
        <v>27</v>
      </c>
      <c r="H72" s="11" t="s">
        <v>16</v>
      </c>
      <c r="I72" s="12">
        <v>21</v>
      </c>
      <c r="J72" s="23">
        <v>1050</v>
      </c>
      <c r="K72" s="23">
        <f t="shared" si="2"/>
        <v>22050</v>
      </c>
      <c r="L72" s="13" t="s">
        <v>33</v>
      </c>
    </row>
    <row r="73" spans="1:12" s="4" customFormat="1" x14ac:dyDescent="0.25">
      <c r="A73" s="39"/>
      <c r="B73" s="11" t="s">
        <v>9</v>
      </c>
      <c r="C73" s="11" t="s">
        <v>98</v>
      </c>
      <c r="D73" s="11" t="s">
        <v>12</v>
      </c>
      <c r="E73" s="11" t="s">
        <v>21</v>
      </c>
      <c r="F73" s="11" t="s">
        <v>25</v>
      </c>
      <c r="G73" s="11" t="s">
        <v>27</v>
      </c>
      <c r="H73" s="11" t="s">
        <v>31</v>
      </c>
      <c r="I73" s="12">
        <v>24</v>
      </c>
      <c r="J73" s="23">
        <v>1050</v>
      </c>
      <c r="K73" s="23">
        <f t="shared" si="2"/>
        <v>25200</v>
      </c>
      <c r="L73" s="13" t="s">
        <v>33</v>
      </c>
    </row>
    <row r="74" spans="1:12" s="4" customFormat="1" x14ac:dyDescent="0.25">
      <c r="A74" s="39"/>
      <c r="B74" s="11" t="s">
        <v>9</v>
      </c>
      <c r="C74" s="11" t="s">
        <v>98</v>
      </c>
      <c r="D74" s="11" t="s">
        <v>12</v>
      </c>
      <c r="E74" s="11" t="s">
        <v>21</v>
      </c>
      <c r="F74" s="11" t="s">
        <v>25</v>
      </c>
      <c r="G74" s="11" t="s">
        <v>27</v>
      </c>
      <c r="H74" s="11" t="s">
        <v>18</v>
      </c>
      <c r="I74" s="12">
        <v>11</v>
      </c>
      <c r="J74" s="23">
        <v>1050</v>
      </c>
      <c r="K74" s="23">
        <f t="shared" ref="K74:K88" si="3">$I74*J74</f>
        <v>11550</v>
      </c>
      <c r="L74" s="13" t="s">
        <v>33</v>
      </c>
    </row>
    <row r="75" spans="1:12" s="4" customFormat="1" x14ac:dyDescent="0.25">
      <c r="A75" s="39"/>
      <c r="B75" s="11" t="s">
        <v>9</v>
      </c>
      <c r="C75" s="11" t="s">
        <v>98</v>
      </c>
      <c r="D75" s="11" t="s">
        <v>12</v>
      </c>
      <c r="E75" s="11" t="s">
        <v>21</v>
      </c>
      <c r="F75" s="11" t="s">
        <v>25</v>
      </c>
      <c r="G75" s="11" t="s">
        <v>27</v>
      </c>
      <c r="H75" s="11" t="s">
        <v>20</v>
      </c>
      <c r="I75" s="12">
        <v>15</v>
      </c>
      <c r="J75" s="23">
        <v>1050</v>
      </c>
      <c r="K75" s="23">
        <f t="shared" si="3"/>
        <v>15750</v>
      </c>
      <c r="L75" s="13" t="s">
        <v>33</v>
      </c>
    </row>
    <row r="76" spans="1:12" s="4" customFormat="1" x14ac:dyDescent="0.25">
      <c r="A76" s="39"/>
      <c r="B76" s="11" t="s">
        <v>9</v>
      </c>
      <c r="C76" s="11" t="s">
        <v>98</v>
      </c>
      <c r="D76" s="11" t="s">
        <v>12</v>
      </c>
      <c r="E76" s="11" t="s">
        <v>21</v>
      </c>
      <c r="F76" s="11" t="s">
        <v>25</v>
      </c>
      <c r="G76" s="11" t="s">
        <v>27</v>
      </c>
      <c r="H76" s="11" t="s">
        <v>29</v>
      </c>
      <c r="I76" s="12">
        <v>3</v>
      </c>
      <c r="J76" s="23">
        <v>1050</v>
      </c>
      <c r="K76" s="23">
        <f t="shared" si="3"/>
        <v>3150</v>
      </c>
      <c r="L76" s="13" t="s">
        <v>33</v>
      </c>
    </row>
    <row r="77" spans="1:12" s="4" customFormat="1" ht="102" customHeight="1" x14ac:dyDescent="0.25">
      <c r="A77" s="11"/>
      <c r="B77" s="11" t="s">
        <v>9</v>
      </c>
      <c r="C77" s="11" t="s">
        <v>99</v>
      </c>
      <c r="D77" s="11" t="s">
        <v>12</v>
      </c>
      <c r="E77" s="11" t="s">
        <v>24</v>
      </c>
      <c r="F77" s="11" t="s">
        <v>25</v>
      </c>
      <c r="G77" s="11" t="s">
        <v>27</v>
      </c>
      <c r="H77" s="11" t="s">
        <v>18</v>
      </c>
      <c r="I77" s="12">
        <v>1</v>
      </c>
      <c r="J77" s="23">
        <v>1674</v>
      </c>
      <c r="K77" s="23">
        <f t="shared" si="3"/>
        <v>1674</v>
      </c>
      <c r="L77" s="13" t="s">
        <v>33</v>
      </c>
    </row>
    <row r="78" spans="1:12" s="4" customFormat="1" ht="90" customHeight="1" x14ac:dyDescent="0.25">
      <c r="A78" s="39"/>
      <c r="B78" s="11" t="s">
        <v>9</v>
      </c>
      <c r="C78" s="11" t="s">
        <v>100</v>
      </c>
      <c r="D78" s="11" t="s">
        <v>12</v>
      </c>
      <c r="E78" s="11" t="s">
        <v>21</v>
      </c>
      <c r="F78" s="11" t="s">
        <v>25</v>
      </c>
      <c r="G78" s="11" t="s">
        <v>27</v>
      </c>
      <c r="H78" s="11" t="s">
        <v>17</v>
      </c>
      <c r="I78" s="12">
        <v>1</v>
      </c>
      <c r="J78" s="23">
        <v>895</v>
      </c>
      <c r="K78" s="23">
        <f t="shared" si="3"/>
        <v>895</v>
      </c>
      <c r="L78" s="13" t="s">
        <v>33</v>
      </c>
    </row>
    <row r="79" spans="1:12" s="4" customFormat="1" x14ac:dyDescent="0.25">
      <c r="A79" s="39"/>
      <c r="B79" s="11" t="s">
        <v>9</v>
      </c>
      <c r="C79" s="11" t="s">
        <v>100</v>
      </c>
      <c r="D79" s="11" t="s">
        <v>12</v>
      </c>
      <c r="E79" s="11" t="s">
        <v>21</v>
      </c>
      <c r="F79" s="11" t="s">
        <v>25</v>
      </c>
      <c r="G79" s="11" t="s">
        <v>27</v>
      </c>
      <c r="H79" s="11" t="s">
        <v>15</v>
      </c>
      <c r="I79" s="12">
        <v>3</v>
      </c>
      <c r="J79" s="23">
        <v>895</v>
      </c>
      <c r="K79" s="23">
        <f t="shared" si="3"/>
        <v>2685</v>
      </c>
      <c r="L79" s="13" t="s">
        <v>33</v>
      </c>
    </row>
    <row r="80" spans="1:12" s="4" customFormat="1" x14ac:dyDescent="0.25">
      <c r="A80" s="39"/>
      <c r="B80" s="11" t="s">
        <v>9</v>
      </c>
      <c r="C80" s="11" t="s">
        <v>100</v>
      </c>
      <c r="D80" s="11" t="s">
        <v>12</v>
      </c>
      <c r="E80" s="11" t="s">
        <v>21</v>
      </c>
      <c r="F80" s="11" t="s">
        <v>25</v>
      </c>
      <c r="G80" s="11" t="s">
        <v>27</v>
      </c>
      <c r="H80" s="11" t="s">
        <v>16</v>
      </c>
      <c r="I80" s="12">
        <v>14</v>
      </c>
      <c r="J80" s="23">
        <v>895</v>
      </c>
      <c r="K80" s="23">
        <f t="shared" si="3"/>
        <v>12530</v>
      </c>
      <c r="L80" s="13" t="s">
        <v>33</v>
      </c>
    </row>
    <row r="81" spans="1:12" s="4" customFormat="1" x14ac:dyDescent="0.25">
      <c r="A81" s="39"/>
      <c r="B81" s="11" t="s">
        <v>9</v>
      </c>
      <c r="C81" s="11" t="s">
        <v>100</v>
      </c>
      <c r="D81" s="11" t="s">
        <v>12</v>
      </c>
      <c r="E81" s="11" t="s">
        <v>21</v>
      </c>
      <c r="F81" s="11" t="s">
        <v>25</v>
      </c>
      <c r="G81" s="11" t="s">
        <v>27</v>
      </c>
      <c r="H81" s="11" t="s">
        <v>31</v>
      </c>
      <c r="I81" s="12">
        <v>4</v>
      </c>
      <c r="J81" s="23">
        <v>895</v>
      </c>
      <c r="K81" s="23">
        <f t="shared" si="3"/>
        <v>3580</v>
      </c>
      <c r="L81" s="13" t="s">
        <v>33</v>
      </c>
    </row>
    <row r="82" spans="1:12" s="4" customFormat="1" x14ac:dyDescent="0.25">
      <c r="A82" s="39"/>
      <c r="B82" s="11" t="s">
        <v>9</v>
      </c>
      <c r="C82" s="11" t="s">
        <v>100</v>
      </c>
      <c r="D82" s="11" t="s">
        <v>12</v>
      </c>
      <c r="E82" s="11" t="s">
        <v>21</v>
      </c>
      <c r="F82" s="11" t="s">
        <v>25</v>
      </c>
      <c r="G82" s="11" t="s">
        <v>27</v>
      </c>
      <c r="H82" s="11" t="s">
        <v>20</v>
      </c>
      <c r="I82" s="12">
        <v>7</v>
      </c>
      <c r="J82" s="23">
        <v>895</v>
      </c>
      <c r="K82" s="23">
        <f t="shared" si="3"/>
        <v>6265</v>
      </c>
      <c r="L82" s="13" t="s">
        <v>33</v>
      </c>
    </row>
    <row r="83" spans="1:12" s="4" customFormat="1" ht="90" customHeight="1" x14ac:dyDescent="0.25">
      <c r="A83" s="44"/>
      <c r="B83" s="11" t="s">
        <v>9</v>
      </c>
      <c r="C83" s="11" t="s">
        <v>107</v>
      </c>
      <c r="D83" s="11" t="s">
        <v>12</v>
      </c>
      <c r="E83" s="11" t="s">
        <v>21</v>
      </c>
      <c r="F83" s="11" t="s">
        <v>26</v>
      </c>
      <c r="G83" s="11" t="s">
        <v>27</v>
      </c>
      <c r="H83" s="11" t="s">
        <v>20</v>
      </c>
      <c r="I83" s="12">
        <v>1</v>
      </c>
      <c r="J83" s="23">
        <v>775</v>
      </c>
      <c r="K83" s="23">
        <f t="shared" si="3"/>
        <v>775</v>
      </c>
      <c r="L83" s="13" t="s">
        <v>33</v>
      </c>
    </row>
    <row r="84" spans="1:12" s="4" customFormat="1" x14ac:dyDescent="0.25">
      <c r="A84" s="45"/>
      <c r="B84" s="11" t="s">
        <v>9</v>
      </c>
      <c r="C84" s="11" t="s">
        <v>107</v>
      </c>
      <c r="D84" s="11" t="s">
        <v>12</v>
      </c>
      <c r="E84" s="11" t="s">
        <v>21</v>
      </c>
      <c r="F84" s="11" t="s">
        <v>26</v>
      </c>
      <c r="G84" s="11" t="s">
        <v>27</v>
      </c>
      <c r="H84" s="11" t="s">
        <v>29</v>
      </c>
      <c r="I84" s="12">
        <v>1</v>
      </c>
      <c r="J84" s="23">
        <v>775</v>
      </c>
      <c r="K84" s="23">
        <f t="shared" si="3"/>
        <v>775</v>
      </c>
      <c r="L84" s="13" t="s">
        <v>33</v>
      </c>
    </row>
    <row r="85" spans="1:12" s="4" customFormat="1" x14ac:dyDescent="0.25">
      <c r="A85" s="45"/>
      <c r="B85" s="11" t="s">
        <v>9</v>
      </c>
      <c r="C85" s="11" t="s">
        <v>107</v>
      </c>
      <c r="D85" s="11" t="s">
        <v>12</v>
      </c>
      <c r="E85" s="11" t="s">
        <v>21</v>
      </c>
      <c r="F85" s="11" t="s">
        <v>26</v>
      </c>
      <c r="G85" s="11" t="s">
        <v>27</v>
      </c>
      <c r="H85" s="11" t="s">
        <v>30</v>
      </c>
      <c r="I85" s="12">
        <v>2</v>
      </c>
      <c r="J85" s="23">
        <v>775</v>
      </c>
      <c r="K85" s="23">
        <f t="shared" si="3"/>
        <v>1550</v>
      </c>
      <c r="L85" s="13" t="s">
        <v>33</v>
      </c>
    </row>
    <row r="86" spans="1:12" s="4" customFormat="1" x14ac:dyDescent="0.25">
      <c r="A86" s="45"/>
      <c r="B86" s="11" t="s">
        <v>9</v>
      </c>
      <c r="C86" s="11" t="s">
        <v>107</v>
      </c>
      <c r="D86" s="11" t="s">
        <v>12</v>
      </c>
      <c r="E86" s="11" t="s">
        <v>21</v>
      </c>
      <c r="F86" s="11" t="s">
        <v>26</v>
      </c>
      <c r="G86" s="11" t="s">
        <v>27</v>
      </c>
      <c r="H86" s="11" t="s">
        <v>32</v>
      </c>
      <c r="I86" s="12">
        <v>2</v>
      </c>
      <c r="J86" s="23">
        <v>775</v>
      </c>
      <c r="K86" s="23">
        <f t="shared" si="3"/>
        <v>1550</v>
      </c>
      <c r="L86" s="13" t="s">
        <v>33</v>
      </c>
    </row>
    <row r="87" spans="1:12" s="4" customFormat="1" x14ac:dyDescent="0.25">
      <c r="A87" s="46"/>
      <c r="B87" s="11" t="s">
        <v>9</v>
      </c>
      <c r="C87" s="11" t="s">
        <v>107</v>
      </c>
      <c r="D87" s="11" t="s">
        <v>12</v>
      </c>
      <c r="E87" s="11" t="s">
        <v>21</v>
      </c>
      <c r="F87" s="11" t="s">
        <v>26</v>
      </c>
      <c r="G87" s="11" t="s">
        <v>27</v>
      </c>
      <c r="H87" s="11" t="s">
        <v>103</v>
      </c>
      <c r="I87" s="12">
        <v>1</v>
      </c>
      <c r="J87" s="23">
        <v>775</v>
      </c>
      <c r="K87" s="23">
        <f t="shared" si="3"/>
        <v>775</v>
      </c>
      <c r="L87" s="13" t="s">
        <v>33</v>
      </c>
    </row>
    <row r="88" spans="1:12" s="4" customFormat="1" ht="90" customHeight="1" thickBot="1" x14ac:dyDescent="0.3">
      <c r="A88" s="11"/>
      <c r="B88" s="11" t="s">
        <v>9</v>
      </c>
      <c r="C88" s="11" t="s">
        <v>108</v>
      </c>
      <c r="D88" s="11" t="s">
        <v>14</v>
      </c>
      <c r="E88" s="11" t="s">
        <v>23</v>
      </c>
      <c r="F88" s="11" t="s">
        <v>26</v>
      </c>
      <c r="G88" s="11" t="s">
        <v>27</v>
      </c>
      <c r="H88" s="11" t="s">
        <v>103</v>
      </c>
      <c r="I88" s="25">
        <v>4</v>
      </c>
      <c r="J88" s="23">
        <v>995</v>
      </c>
      <c r="K88" s="26">
        <f t="shared" si="3"/>
        <v>3980</v>
      </c>
      <c r="L88" s="13" t="s">
        <v>33</v>
      </c>
    </row>
    <row r="89" spans="1:12" ht="15.75" thickBot="1" x14ac:dyDescent="0.3">
      <c r="I89" s="28">
        <f>SUM(I2:I88)</f>
        <v>505</v>
      </c>
      <c r="K89" s="29">
        <f>SUM(K2:K88)</f>
        <v>400699</v>
      </c>
    </row>
    <row r="94" spans="1:12" s="1" customFormat="1" ht="30" x14ac:dyDescent="0.25">
      <c r="A94" s="5" t="s">
        <v>5</v>
      </c>
      <c r="B94" s="9" t="s">
        <v>1</v>
      </c>
      <c r="C94" s="5" t="s">
        <v>2</v>
      </c>
      <c r="D94" s="5" t="s">
        <v>3</v>
      </c>
      <c r="E94" s="9" t="s">
        <v>4</v>
      </c>
      <c r="F94" s="5" t="s">
        <v>0</v>
      </c>
      <c r="G94" s="9" t="s">
        <v>113</v>
      </c>
      <c r="H94" s="5" t="s">
        <v>7</v>
      </c>
      <c r="I94" s="6" t="s">
        <v>8</v>
      </c>
      <c r="J94" s="22" t="s">
        <v>34</v>
      </c>
      <c r="K94" s="22" t="s">
        <v>35</v>
      </c>
      <c r="L94" s="7" t="s">
        <v>6</v>
      </c>
    </row>
    <row r="95" spans="1:12" s="18" customFormat="1" ht="57" customHeight="1" x14ac:dyDescent="0.25">
      <c r="A95" s="38"/>
      <c r="B95" s="14" t="s">
        <v>9</v>
      </c>
      <c r="C95" s="15" t="s">
        <v>36</v>
      </c>
      <c r="D95" s="15" t="s">
        <v>12</v>
      </c>
      <c r="E95" s="14" t="s">
        <v>37</v>
      </c>
      <c r="F95" s="15" t="s">
        <v>25</v>
      </c>
      <c r="G95" s="15" t="s">
        <v>27</v>
      </c>
      <c r="H95" s="15" t="s">
        <v>17</v>
      </c>
      <c r="I95" s="16">
        <v>22</v>
      </c>
      <c r="J95" s="20">
        <v>2095</v>
      </c>
      <c r="K95" s="19">
        <f t="shared" ref="K95" si="4">I95*J95</f>
        <v>46090</v>
      </c>
      <c r="L95" s="17" t="s">
        <v>33</v>
      </c>
    </row>
    <row r="96" spans="1:12" s="18" customFormat="1" x14ac:dyDescent="0.25">
      <c r="A96" s="38"/>
      <c r="B96" s="14" t="s">
        <v>9</v>
      </c>
      <c r="C96" s="15" t="s">
        <v>36</v>
      </c>
      <c r="D96" s="15" t="s">
        <v>12</v>
      </c>
      <c r="E96" s="14" t="s">
        <v>37</v>
      </c>
      <c r="F96" s="15" t="s">
        <v>25</v>
      </c>
      <c r="G96" s="15" t="s">
        <v>27</v>
      </c>
      <c r="H96" s="15" t="s">
        <v>15</v>
      </c>
      <c r="I96" s="16">
        <v>38</v>
      </c>
      <c r="J96" s="20">
        <v>2095</v>
      </c>
      <c r="K96" s="19">
        <f>I96*J96</f>
        <v>79610</v>
      </c>
      <c r="L96" s="17" t="s">
        <v>33</v>
      </c>
    </row>
    <row r="97" spans="1:12" s="18" customFormat="1" x14ac:dyDescent="0.25">
      <c r="A97" s="38"/>
      <c r="B97" s="14" t="s">
        <v>9</v>
      </c>
      <c r="C97" s="15" t="s">
        <v>36</v>
      </c>
      <c r="D97" s="15" t="s">
        <v>12</v>
      </c>
      <c r="E97" s="14" t="s">
        <v>37</v>
      </c>
      <c r="F97" s="15" t="s">
        <v>25</v>
      </c>
      <c r="G97" s="15" t="s">
        <v>27</v>
      </c>
      <c r="H97" s="15" t="s">
        <v>16</v>
      </c>
      <c r="I97" s="16">
        <v>68</v>
      </c>
      <c r="J97" s="20">
        <v>2095</v>
      </c>
      <c r="K97" s="19">
        <f>I97*J97</f>
        <v>142460</v>
      </c>
      <c r="L97" s="17" t="s">
        <v>33</v>
      </c>
    </row>
    <row r="98" spans="1:12" s="18" customFormat="1" x14ac:dyDescent="0.25">
      <c r="A98" s="38"/>
      <c r="B98" s="14" t="s">
        <v>9</v>
      </c>
      <c r="C98" s="15" t="s">
        <v>36</v>
      </c>
      <c r="D98" s="15" t="s">
        <v>12</v>
      </c>
      <c r="E98" s="14" t="s">
        <v>37</v>
      </c>
      <c r="F98" s="15" t="s">
        <v>25</v>
      </c>
      <c r="G98" s="15" t="s">
        <v>27</v>
      </c>
      <c r="H98" s="15" t="s">
        <v>31</v>
      </c>
      <c r="I98" s="16">
        <v>2</v>
      </c>
      <c r="J98" s="20">
        <v>2095</v>
      </c>
      <c r="K98" s="19">
        <f>I98*J98</f>
        <v>4190</v>
      </c>
      <c r="L98" s="17" t="s">
        <v>33</v>
      </c>
    </row>
    <row r="99" spans="1:12" s="18" customFormat="1" x14ac:dyDescent="0.25">
      <c r="A99" s="38"/>
      <c r="B99" s="14" t="s">
        <v>9</v>
      </c>
      <c r="C99" s="15" t="s">
        <v>36</v>
      </c>
      <c r="D99" s="15" t="s">
        <v>12</v>
      </c>
      <c r="E99" s="14" t="s">
        <v>37</v>
      </c>
      <c r="F99" s="15" t="s">
        <v>25</v>
      </c>
      <c r="G99" s="15" t="s">
        <v>27</v>
      </c>
      <c r="H99" s="15" t="s">
        <v>18</v>
      </c>
      <c r="I99" s="16">
        <v>11</v>
      </c>
      <c r="J99" s="20">
        <v>2095</v>
      </c>
      <c r="K99" s="19">
        <f t="shared" ref="K99" si="5">I99*J99</f>
        <v>23045</v>
      </c>
      <c r="L99" s="17" t="s">
        <v>33</v>
      </c>
    </row>
    <row r="100" spans="1:12" s="18" customFormat="1" x14ac:dyDescent="0.25">
      <c r="A100" s="38"/>
      <c r="B100" s="14" t="s">
        <v>9</v>
      </c>
      <c r="C100" s="15" t="s">
        <v>36</v>
      </c>
      <c r="D100" s="15" t="s">
        <v>12</v>
      </c>
      <c r="E100" s="14" t="s">
        <v>37</v>
      </c>
      <c r="F100" s="15" t="s">
        <v>25</v>
      </c>
      <c r="G100" s="15" t="s">
        <v>27</v>
      </c>
      <c r="H100" s="15" t="s">
        <v>20</v>
      </c>
      <c r="I100" s="16">
        <v>16</v>
      </c>
      <c r="J100" s="20">
        <v>2095</v>
      </c>
      <c r="K100" s="19">
        <f>I100*J100</f>
        <v>33520</v>
      </c>
      <c r="L100" s="17" t="s">
        <v>33</v>
      </c>
    </row>
    <row r="101" spans="1:12" s="18" customFormat="1" x14ac:dyDescent="0.25">
      <c r="A101" s="38"/>
      <c r="B101" s="14" t="s">
        <v>9</v>
      </c>
      <c r="C101" s="15" t="s">
        <v>36</v>
      </c>
      <c r="D101" s="15" t="s">
        <v>12</v>
      </c>
      <c r="E101" s="14" t="s">
        <v>37</v>
      </c>
      <c r="F101" s="15" t="s">
        <v>25</v>
      </c>
      <c r="G101" s="15" t="s">
        <v>27</v>
      </c>
      <c r="H101" s="15" t="s">
        <v>29</v>
      </c>
      <c r="I101" s="16">
        <v>24</v>
      </c>
      <c r="J101" s="20">
        <v>2095</v>
      </c>
      <c r="K101" s="19">
        <f>I101*J101</f>
        <v>50280</v>
      </c>
      <c r="L101" s="17" t="s">
        <v>33</v>
      </c>
    </row>
    <row r="102" spans="1:12" s="18" customFormat="1" x14ac:dyDescent="0.25">
      <c r="A102" s="38"/>
      <c r="B102" s="14" t="s">
        <v>9</v>
      </c>
      <c r="C102" s="15" t="s">
        <v>36</v>
      </c>
      <c r="D102" s="15" t="s">
        <v>12</v>
      </c>
      <c r="E102" s="14" t="s">
        <v>37</v>
      </c>
      <c r="F102" s="15" t="s">
        <v>25</v>
      </c>
      <c r="G102" s="15" t="s">
        <v>27</v>
      </c>
      <c r="H102" s="15" t="s">
        <v>30</v>
      </c>
      <c r="I102" s="16">
        <v>2</v>
      </c>
      <c r="J102" s="20">
        <v>2095</v>
      </c>
      <c r="K102" s="19">
        <f t="shared" ref="K102:K103" si="6">I102*J102</f>
        <v>4190</v>
      </c>
      <c r="L102" s="17" t="s">
        <v>33</v>
      </c>
    </row>
    <row r="103" spans="1:12" s="18" customFormat="1" ht="78" customHeight="1" x14ac:dyDescent="0.25">
      <c r="A103" s="38"/>
      <c r="B103" s="14" t="s">
        <v>9</v>
      </c>
      <c r="C103" s="15" t="s">
        <v>38</v>
      </c>
      <c r="D103" s="15" t="s">
        <v>12</v>
      </c>
      <c r="E103" s="14" t="s">
        <v>37</v>
      </c>
      <c r="F103" s="15" t="s">
        <v>25</v>
      </c>
      <c r="G103" s="15" t="s">
        <v>27</v>
      </c>
      <c r="H103" s="15" t="s">
        <v>17</v>
      </c>
      <c r="I103" s="16">
        <v>4</v>
      </c>
      <c r="J103" s="20">
        <v>2295</v>
      </c>
      <c r="K103" s="19">
        <f t="shared" si="6"/>
        <v>9180</v>
      </c>
      <c r="L103" s="17" t="s">
        <v>33</v>
      </c>
    </row>
    <row r="104" spans="1:12" s="18" customFormat="1" x14ac:dyDescent="0.25">
      <c r="A104" s="38"/>
      <c r="B104" s="14" t="s">
        <v>9</v>
      </c>
      <c r="C104" s="15" t="s">
        <v>38</v>
      </c>
      <c r="D104" s="15" t="s">
        <v>12</v>
      </c>
      <c r="E104" s="14" t="s">
        <v>37</v>
      </c>
      <c r="F104" s="15" t="s">
        <v>25</v>
      </c>
      <c r="G104" s="15" t="s">
        <v>27</v>
      </c>
      <c r="H104" s="15" t="s">
        <v>15</v>
      </c>
      <c r="I104" s="16">
        <v>17</v>
      </c>
      <c r="J104" s="20">
        <v>2295</v>
      </c>
      <c r="K104" s="19">
        <f t="shared" ref="K104:K109" si="7">I104*J104</f>
        <v>39015</v>
      </c>
      <c r="L104" s="17" t="s">
        <v>33</v>
      </c>
    </row>
    <row r="105" spans="1:12" s="18" customFormat="1" x14ac:dyDescent="0.25">
      <c r="A105" s="38"/>
      <c r="B105" s="14" t="s">
        <v>9</v>
      </c>
      <c r="C105" s="15" t="s">
        <v>38</v>
      </c>
      <c r="D105" s="15" t="s">
        <v>12</v>
      </c>
      <c r="E105" s="14" t="s">
        <v>37</v>
      </c>
      <c r="F105" s="15" t="s">
        <v>25</v>
      </c>
      <c r="G105" s="15" t="s">
        <v>27</v>
      </c>
      <c r="H105" s="15" t="s">
        <v>16</v>
      </c>
      <c r="I105" s="16">
        <v>47</v>
      </c>
      <c r="J105" s="20">
        <v>2295</v>
      </c>
      <c r="K105" s="19">
        <f t="shared" si="7"/>
        <v>107865</v>
      </c>
      <c r="L105" s="17" t="s">
        <v>33</v>
      </c>
    </row>
    <row r="106" spans="1:12" s="18" customFormat="1" x14ac:dyDescent="0.25">
      <c r="A106" s="38"/>
      <c r="B106" s="14" t="s">
        <v>9</v>
      </c>
      <c r="C106" s="15" t="s">
        <v>38</v>
      </c>
      <c r="D106" s="15" t="s">
        <v>12</v>
      </c>
      <c r="E106" s="14" t="s">
        <v>37</v>
      </c>
      <c r="F106" s="15" t="s">
        <v>25</v>
      </c>
      <c r="G106" s="15" t="s">
        <v>27</v>
      </c>
      <c r="H106" s="15" t="s">
        <v>31</v>
      </c>
      <c r="I106" s="16">
        <v>61</v>
      </c>
      <c r="J106" s="20">
        <v>2295</v>
      </c>
      <c r="K106" s="19">
        <f t="shared" si="7"/>
        <v>139995</v>
      </c>
      <c r="L106" s="17" t="s">
        <v>33</v>
      </c>
    </row>
    <row r="107" spans="1:12" s="18" customFormat="1" x14ac:dyDescent="0.25">
      <c r="A107" s="38"/>
      <c r="B107" s="14" t="s">
        <v>9</v>
      </c>
      <c r="C107" s="15" t="s">
        <v>38</v>
      </c>
      <c r="D107" s="15" t="s">
        <v>12</v>
      </c>
      <c r="E107" s="14" t="s">
        <v>37</v>
      </c>
      <c r="F107" s="15" t="s">
        <v>25</v>
      </c>
      <c r="G107" s="15" t="s">
        <v>27</v>
      </c>
      <c r="H107" s="15" t="s">
        <v>18</v>
      </c>
      <c r="I107" s="16">
        <v>36</v>
      </c>
      <c r="J107" s="20">
        <v>2295</v>
      </c>
      <c r="K107" s="19">
        <f t="shared" si="7"/>
        <v>82620</v>
      </c>
      <c r="L107" s="17" t="s">
        <v>33</v>
      </c>
    </row>
    <row r="108" spans="1:12" s="18" customFormat="1" x14ac:dyDescent="0.25">
      <c r="A108" s="38"/>
      <c r="B108" s="14" t="s">
        <v>9</v>
      </c>
      <c r="C108" s="15" t="s">
        <v>38</v>
      </c>
      <c r="D108" s="15" t="s">
        <v>12</v>
      </c>
      <c r="E108" s="14" t="s">
        <v>37</v>
      </c>
      <c r="F108" s="15" t="s">
        <v>25</v>
      </c>
      <c r="G108" s="15" t="s">
        <v>27</v>
      </c>
      <c r="H108" s="15" t="s">
        <v>20</v>
      </c>
      <c r="I108" s="16">
        <v>1</v>
      </c>
      <c r="J108" s="20">
        <v>2295</v>
      </c>
      <c r="K108" s="19">
        <f t="shared" si="7"/>
        <v>2295</v>
      </c>
      <c r="L108" s="17" t="s">
        <v>33</v>
      </c>
    </row>
    <row r="109" spans="1:12" s="18" customFormat="1" ht="15.75" thickBot="1" x14ac:dyDescent="0.3">
      <c r="A109" s="38"/>
      <c r="B109" s="14" t="s">
        <v>9</v>
      </c>
      <c r="C109" s="15" t="s">
        <v>38</v>
      </c>
      <c r="D109" s="15" t="s">
        <v>12</v>
      </c>
      <c r="E109" s="14" t="s">
        <v>37</v>
      </c>
      <c r="F109" s="15" t="s">
        <v>25</v>
      </c>
      <c r="G109" s="15" t="s">
        <v>27</v>
      </c>
      <c r="H109" s="15" t="s">
        <v>30</v>
      </c>
      <c r="I109" s="30">
        <v>5</v>
      </c>
      <c r="J109" s="20">
        <v>2295</v>
      </c>
      <c r="K109" s="19">
        <f t="shared" si="7"/>
        <v>11475</v>
      </c>
      <c r="L109" s="17" t="s">
        <v>33</v>
      </c>
    </row>
    <row r="110" spans="1:12" ht="15.75" thickBot="1" x14ac:dyDescent="0.3">
      <c r="I110" s="28">
        <f>SUM(I95:I109)</f>
        <v>354</v>
      </c>
    </row>
  </sheetData>
  <autoFilter ref="A1:L9"/>
  <mergeCells count="19">
    <mergeCell ref="A43:A44"/>
    <mergeCell ref="A47:A48"/>
    <mergeCell ref="A61:A62"/>
    <mergeCell ref="A95:A102"/>
    <mergeCell ref="A64:A69"/>
    <mergeCell ref="A70:A76"/>
    <mergeCell ref="A103:A109"/>
    <mergeCell ref="A2:A5"/>
    <mergeCell ref="A6:A9"/>
    <mergeCell ref="A14:A15"/>
    <mergeCell ref="A16:A17"/>
    <mergeCell ref="A18:A19"/>
    <mergeCell ref="A20:A22"/>
    <mergeCell ref="A26:A28"/>
    <mergeCell ref="A30:A33"/>
    <mergeCell ref="A40:A42"/>
    <mergeCell ref="A78:A82"/>
    <mergeCell ref="A50:A56"/>
    <mergeCell ref="A83:A87"/>
  </mergeCell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givenchy</vt:lpstr>
      <vt:lpstr>givenchy!Print_Titles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2025-01-17T08:26:37Z</cp:lastPrinted>
  <dcterms:created xsi:type="dcterms:W3CDTF">2016-01-26T17:18:08Z</dcterms:created>
  <dcterms:modified xsi:type="dcterms:W3CDTF">2025-02-07T12:59:37Z</dcterms:modified>
</cp:coreProperties>
</file>